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Desktop\Documents\EJERCICIO 2022\ESTADOS FINANCIEROS 2022\12. Diciembre\Inventario Diciembre 2022\"/>
    </mc:Choice>
  </mc:AlternateContent>
  <xr:revisionPtr revIDLastSave="0" documentId="13_ncr:1_{105A3EFE-4F51-427E-BD48-7D6C89E0FDCD}" xr6:coauthVersionLast="47" xr6:coauthVersionMax="47" xr10:uidLastSave="{00000000-0000-0000-0000-000000000000}"/>
  <bookViews>
    <workbookView xWindow="-120" yWindow="-120" windowWidth="29040" windowHeight="15720" tabRatio="948" activeTab="7" xr2:uid="{00000000-000D-0000-FFFF-FFFF00000000}"/>
  </bookViews>
  <sheets>
    <sheet name="51101 Mobiliario" sheetId="1" r:id="rId1"/>
    <sheet name="51501 Bienes Informaticos" sheetId="30" r:id="rId2"/>
    <sheet name="51901 Equipo de Administración" sheetId="24" r:id="rId3"/>
    <sheet name="52101 Equipo y Aparatos Audiovi" sheetId="25" r:id="rId4"/>
    <sheet name="52302 Cámas Fotograficas" sheetId="26" r:id="rId5"/>
    <sheet name="51301 Bienes Artisticos" sheetId="31" r:id="rId6"/>
    <sheet name="56401 Sistema de aire acondicio" sheetId="27" r:id="rId7"/>
    <sheet name="54104 Vehículos" sheetId="32" r:id="rId8"/>
    <sheet name="RESUMEN" sheetId="33" r:id="rId9"/>
  </sheets>
  <definedNames>
    <definedName name="_xlnm._FilterDatabase" localSheetId="0" hidden="1">'51101 Mobiliario'!$B$13:$AH$527</definedName>
    <definedName name="_xlnm._FilterDatabase" localSheetId="5" hidden="1">'51301 Bienes Artisticos'!$A$6:$AG$20</definedName>
    <definedName name="_xlnm._FilterDatabase" localSheetId="1" hidden="1">'51501 Bienes Informaticos'!$B$14:$AJ$305</definedName>
    <definedName name="_xlnm._FilterDatabase" localSheetId="2" hidden="1">'51901 Equipo de Administración'!$B$13:$AJ$606</definedName>
    <definedName name="_xlnm._FilterDatabase" localSheetId="3" hidden="1">'52101 Equipo y Aparatos Audiovi'!$B$13:$AJ$70</definedName>
    <definedName name="_xlnm._FilterDatabase" localSheetId="4" hidden="1">'52302 Cámas Fotograficas'!$A$5:$AI$26</definedName>
    <definedName name="_xlnm._FilterDatabase" localSheetId="7" hidden="1">'54104 Vehículos'!$A$6:$AH$23</definedName>
    <definedName name="_xlnm._FilterDatabase" localSheetId="6" hidden="1">'56401 Sistema de aire acondicio'!$A$6:$AI$50</definedName>
    <definedName name="_xlnm.Print_Area" localSheetId="0">'51101 Mobiliario'!$13:$14</definedName>
    <definedName name="_xlnm.Print_Area" localSheetId="1">'51501 Bienes Informaticos'!$14:$15</definedName>
    <definedName name="_xlnm.Print_Area" localSheetId="2">'51901 Equipo de Administración'!$13:$14</definedName>
    <definedName name="_xlnm.Print_Area" localSheetId="3">'52101 Equipo y Aparatos Audiovi'!$13:$14</definedName>
    <definedName name="_xlnm.Print_Titles" localSheetId="0">'51101 Mobiliario'!$13:$14</definedName>
    <definedName name="_xlnm.Print_Titles" localSheetId="1">'51501 Bienes Informaticos'!$14:$15</definedName>
    <definedName name="_xlnm.Print_Titles" localSheetId="2">'51901 Equipo de Administración'!$13:$14</definedName>
    <definedName name="_xlnm.Print_Titles" localSheetId="3">'52101 Equipo y Aparatos Audiovi'!$13:$14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33" l="1"/>
  <c r="G22" i="32" l="1"/>
  <c r="G21" i="32"/>
  <c r="G18" i="32"/>
  <c r="G19" i="32"/>
  <c r="G20" i="32"/>
  <c r="F23" i="32" l="1"/>
  <c r="E12" i="33" s="1"/>
  <c r="E23" i="32"/>
  <c r="D12" i="33" s="1"/>
  <c r="G17" i="32"/>
  <c r="G16" i="32"/>
  <c r="G15" i="32"/>
  <c r="G14" i="32"/>
  <c r="G13" i="32"/>
  <c r="G12" i="32"/>
  <c r="G11" i="32"/>
  <c r="G10" i="32"/>
  <c r="G9" i="32"/>
  <c r="G8" i="32"/>
  <c r="F26" i="26"/>
  <c r="E11" i="33" s="1"/>
  <c r="E26" i="26"/>
  <c r="D11" i="33" s="1"/>
  <c r="G24" i="26"/>
  <c r="G25" i="26"/>
  <c r="G305" i="30"/>
  <c r="E8" i="33" s="1"/>
  <c r="F305" i="30"/>
  <c r="D8" i="33" s="1"/>
  <c r="H301" i="30"/>
  <c r="H302" i="30"/>
  <c r="H303" i="30"/>
  <c r="H304" i="30"/>
  <c r="H295" i="30"/>
  <c r="H296" i="30"/>
  <c r="H297" i="30"/>
  <c r="H298" i="30"/>
  <c r="H299" i="30"/>
  <c r="H300" i="30"/>
  <c r="H277" i="30"/>
  <c r="H276" i="30"/>
  <c r="H275" i="30"/>
  <c r="H274" i="30"/>
  <c r="H273" i="30"/>
  <c r="H272" i="30"/>
  <c r="H271" i="30"/>
  <c r="H270" i="30"/>
  <c r="H269" i="30"/>
  <c r="H268" i="30"/>
  <c r="H267" i="30"/>
  <c r="H266" i="30"/>
  <c r="H265" i="30"/>
  <c r="H264" i="30"/>
  <c r="H263" i="30"/>
  <c r="H262" i="30"/>
  <c r="H261" i="30"/>
  <c r="H278" i="30"/>
  <c r="H279" i="30"/>
  <c r="H280" i="30"/>
  <c r="H281" i="30"/>
  <c r="H282" i="30"/>
  <c r="H283" i="30"/>
  <c r="H284" i="30"/>
  <c r="H285" i="30"/>
  <c r="H286" i="30"/>
  <c r="H287" i="30"/>
  <c r="H288" i="30"/>
  <c r="H289" i="30"/>
  <c r="H290" i="30"/>
  <c r="H291" i="30"/>
  <c r="H292" i="30"/>
  <c r="H293" i="30"/>
  <c r="H294" i="30"/>
  <c r="H260" i="30"/>
  <c r="G527" i="1"/>
  <c r="E6" i="33" s="1"/>
  <c r="F527" i="1"/>
  <c r="D6" i="33" s="1"/>
  <c r="I6" i="33" s="1"/>
  <c r="H526" i="1"/>
  <c r="H525" i="1"/>
  <c r="H524" i="1"/>
  <c r="H522" i="1"/>
  <c r="H523" i="1"/>
  <c r="H500" i="1"/>
  <c r="I12" i="33" l="1"/>
  <c r="F12" i="33"/>
  <c r="I11" i="33"/>
  <c r="F11" i="33"/>
  <c r="I8" i="33"/>
  <c r="F8" i="33"/>
  <c r="F6" i="33"/>
  <c r="G23" i="32"/>
  <c r="F20" i="31"/>
  <c r="E7" i="33" s="1"/>
  <c r="E20" i="31"/>
  <c r="D7" i="33" s="1"/>
  <c r="G17" i="31"/>
  <c r="G18" i="31"/>
  <c r="G19" i="31"/>
  <c r="I7" i="33" l="1"/>
  <c r="F7" i="33"/>
  <c r="G70" i="25"/>
  <c r="E10" i="33" s="1"/>
  <c r="F70" i="25"/>
  <c r="D10" i="33" s="1"/>
  <c r="G606" i="24"/>
  <c r="E9" i="33" s="1"/>
  <c r="F606" i="24"/>
  <c r="D9" i="33" s="1"/>
  <c r="H605" i="24"/>
  <c r="G23" i="26"/>
  <c r="I10" i="33" l="1"/>
  <c r="F10" i="33"/>
  <c r="I9" i="33"/>
  <c r="F9" i="33"/>
  <c r="H69" i="25"/>
  <c r="H68" i="25"/>
  <c r="G21" i="26"/>
  <c r="G22" i="26"/>
  <c r="H59" i="25"/>
  <c r="H66" i="25"/>
  <c r="H67" i="25"/>
  <c r="H259" i="30"/>
  <c r="H258" i="30"/>
  <c r="H604" i="24"/>
  <c r="H253" i="30" l="1"/>
  <c r="H254" i="30"/>
  <c r="H255" i="30"/>
  <c r="H256" i="30"/>
  <c r="H257" i="30"/>
  <c r="H603" i="24" l="1"/>
  <c r="H252" i="30"/>
  <c r="H516" i="1"/>
  <c r="H517" i="1"/>
  <c r="H518" i="1"/>
  <c r="H519" i="1"/>
  <c r="H520" i="1"/>
  <c r="H521" i="1"/>
  <c r="H600" i="24"/>
  <c r="H601" i="24"/>
  <c r="H602" i="24"/>
  <c r="H599" i="24"/>
  <c r="F50" i="27" l="1"/>
  <c r="E13" i="33" s="1"/>
  <c r="E15" i="33" s="1"/>
  <c r="E50" i="27"/>
  <c r="D13" i="33" s="1"/>
  <c r="G8" i="26"/>
  <c r="G9" i="26"/>
  <c r="G10" i="26"/>
  <c r="G11" i="26"/>
  <c r="G12" i="26"/>
  <c r="G13" i="26"/>
  <c r="G14" i="26"/>
  <c r="G15" i="26"/>
  <c r="G16" i="26"/>
  <c r="G17" i="26"/>
  <c r="G18" i="26"/>
  <c r="G19" i="26"/>
  <c r="G20" i="26"/>
  <c r="H19" i="24"/>
  <c r="H20" i="24"/>
  <c r="H21" i="24"/>
  <c r="H22" i="24"/>
  <c r="H23" i="24"/>
  <c r="H24" i="24"/>
  <c r="H25" i="24"/>
  <c r="H26" i="24"/>
  <c r="H27" i="24"/>
  <c r="H28" i="24"/>
  <c r="H29" i="24"/>
  <c r="H30" i="24"/>
  <c r="H31" i="24"/>
  <c r="H32" i="24"/>
  <c r="H33" i="24"/>
  <c r="H34" i="24"/>
  <c r="H35" i="24"/>
  <c r="H36" i="24"/>
  <c r="H37" i="24"/>
  <c r="H38" i="24"/>
  <c r="H39" i="24"/>
  <c r="H40" i="24"/>
  <c r="H41" i="24"/>
  <c r="H42" i="24"/>
  <c r="H43" i="24"/>
  <c r="H44" i="24"/>
  <c r="H45" i="24"/>
  <c r="H46" i="24"/>
  <c r="H47" i="24"/>
  <c r="H48" i="24"/>
  <c r="H49" i="24"/>
  <c r="H50" i="24"/>
  <c r="H51" i="24"/>
  <c r="H52" i="24"/>
  <c r="H53" i="24"/>
  <c r="H54" i="24"/>
  <c r="H55" i="24"/>
  <c r="H56" i="24"/>
  <c r="H57" i="24"/>
  <c r="H58" i="24"/>
  <c r="H59" i="24"/>
  <c r="H60" i="24"/>
  <c r="H61" i="24"/>
  <c r="H62" i="24"/>
  <c r="H63" i="24"/>
  <c r="H64" i="24"/>
  <c r="H65" i="24"/>
  <c r="H66" i="24"/>
  <c r="H67" i="24"/>
  <c r="H68" i="24"/>
  <c r="H69" i="24"/>
  <c r="H70" i="24"/>
  <c r="H71" i="24"/>
  <c r="H72" i="24"/>
  <c r="H73" i="24"/>
  <c r="H74" i="24"/>
  <c r="H75" i="24"/>
  <c r="H76" i="24"/>
  <c r="H77" i="24"/>
  <c r="H78" i="24"/>
  <c r="H79" i="24"/>
  <c r="H80" i="24"/>
  <c r="H81" i="24"/>
  <c r="H82" i="24"/>
  <c r="H83" i="24"/>
  <c r="H84" i="24"/>
  <c r="H85" i="24"/>
  <c r="H86" i="24"/>
  <c r="H87" i="24"/>
  <c r="H88" i="24"/>
  <c r="H89" i="24"/>
  <c r="H90" i="24"/>
  <c r="H91" i="24"/>
  <c r="H92" i="24"/>
  <c r="H93" i="24"/>
  <c r="H94" i="24"/>
  <c r="H95" i="24"/>
  <c r="H96" i="24"/>
  <c r="H97" i="24"/>
  <c r="H98" i="24"/>
  <c r="H99" i="24"/>
  <c r="H100" i="24"/>
  <c r="H101" i="24"/>
  <c r="H102" i="24"/>
  <c r="H103" i="24"/>
  <c r="H104" i="24"/>
  <c r="H105" i="24"/>
  <c r="H106" i="24"/>
  <c r="H107" i="24"/>
  <c r="H108" i="24"/>
  <c r="H109" i="24"/>
  <c r="H110" i="24"/>
  <c r="H111" i="24"/>
  <c r="H112" i="24"/>
  <c r="H113" i="24"/>
  <c r="H114" i="24"/>
  <c r="H115" i="24"/>
  <c r="H116" i="24"/>
  <c r="H117" i="24"/>
  <c r="H118" i="24"/>
  <c r="H119" i="24"/>
  <c r="H120" i="24"/>
  <c r="H121" i="24"/>
  <c r="H122" i="24"/>
  <c r="H123" i="24"/>
  <c r="H124" i="24"/>
  <c r="H125" i="24"/>
  <c r="H126" i="24"/>
  <c r="H127" i="24"/>
  <c r="H128" i="24"/>
  <c r="H129" i="24"/>
  <c r="H130" i="24"/>
  <c r="H131" i="24"/>
  <c r="H132" i="24"/>
  <c r="H133" i="24"/>
  <c r="H134" i="24"/>
  <c r="H135" i="24"/>
  <c r="H136" i="24"/>
  <c r="H137" i="24"/>
  <c r="H138" i="24"/>
  <c r="H139" i="24"/>
  <c r="H140" i="24"/>
  <c r="H141" i="24"/>
  <c r="H142" i="24"/>
  <c r="H143" i="24"/>
  <c r="H144" i="24"/>
  <c r="H145" i="24"/>
  <c r="H146" i="24"/>
  <c r="H147" i="24"/>
  <c r="H148" i="24"/>
  <c r="H149" i="24"/>
  <c r="H150" i="24"/>
  <c r="H151" i="24"/>
  <c r="H152" i="24"/>
  <c r="H153" i="24"/>
  <c r="H154" i="24"/>
  <c r="H155" i="24"/>
  <c r="H156" i="24"/>
  <c r="H157" i="24"/>
  <c r="H158" i="24"/>
  <c r="H159" i="24"/>
  <c r="H160" i="24"/>
  <c r="H161" i="24"/>
  <c r="H162" i="24"/>
  <c r="H163" i="24"/>
  <c r="H164" i="24"/>
  <c r="H165" i="24"/>
  <c r="H166" i="24"/>
  <c r="H167" i="24"/>
  <c r="H168" i="24"/>
  <c r="H169" i="24"/>
  <c r="H170" i="24"/>
  <c r="H171" i="24"/>
  <c r="H172" i="24"/>
  <c r="H173" i="24"/>
  <c r="H174" i="24"/>
  <c r="H175" i="24"/>
  <c r="H176" i="24"/>
  <c r="H177" i="24"/>
  <c r="H178" i="24"/>
  <c r="H179" i="24"/>
  <c r="H180" i="24"/>
  <c r="H181" i="24"/>
  <c r="H182" i="24"/>
  <c r="H183" i="24"/>
  <c r="H184" i="24"/>
  <c r="H185" i="24"/>
  <c r="H186" i="24"/>
  <c r="H187" i="24"/>
  <c r="H188" i="24"/>
  <c r="H189" i="24"/>
  <c r="H190" i="24"/>
  <c r="H191" i="24"/>
  <c r="H192" i="24"/>
  <c r="H193" i="24"/>
  <c r="H194" i="24"/>
  <c r="H195" i="24"/>
  <c r="H196" i="24"/>
  <c r="H197" i="24"/>
  <c r="H198" i="24"/>
  <c r="H199" i="24"/>
  <c r="H200" i="24"/>
  <c r="H201" i="24"/>
  <c r="H202" i="24"/>
  <c r="H203" i="24"/>
  <c r="H204" i="24"/>
  <c r="H205" i="24"/>
  <c r="H206" i="24"/>
  <c r="H207" i="24"/>
  <c r="H208" i="24"/>
  <c r="H209" i="24"/>
  <c r="H210" i="24"/>
  <c r="H211" i="24"/>
  <c r="H212" i="24"/>
  <c r="H213" i="24"/>
  <c r="H214" i="24"/>
  <c r="H215" i="24"/>
  <c r="H216" i="24"/>
  <c r="H217" i="24"/>
  <c r="H218" i="24"/>
  <c r="H219" i="24"/>
  <c r="H220" i="24"/>
  <c r="H221" i="24"/>
  <c r="H222" i="24"/>
  <c r="H223" i="24"/>
  <c r="H224" i="24"/>
  <c r="H225" i="24"/>
  <c r="H226" i="24"/>
  <c r="H227" i="24"/>
  <c r="H228" i="24"/>
  <c r="H229" i="24"/>
  <c r="H230" i="24"/>
  <c r="H231" i="24"/>
  <c r="H232" i="24"/>
  <c r="H233" i="24"/>
  <c r="H234" i="24"/>
  <c r="H235" i="24"/>
  <c r="H236" i="24"/>
  <c r="H237" i="24"/>
  <c r="H238" i="24"/>
  <c r="H239" i="24"/>
  <c r="H240" i="24"/>
  <c r="H241" i="24"/>
  <c r="H242" i="24"/>
  <c r="H243" i="24"/>
  <c r="H244" i="24"/>
  <c r="H245" i="24"/>
  <c r="H246" i="24"/>
  <c r="H247" i="24"/>
  <c r="H248" i="24"/>
  <c r="H249" i="24"/>
  <c r="H250" i="24"/>
  <c r="H251" i="24"/>
  <c r="H252" i="24"/>
  <c r="H253" i="24"/>
  <c r="H254" i="24"/>
  <c r="H255" i="24"/>
  <c r="H256" i="24"/>
  <c r="H257" i="24"/>
  <c r="H258" i="24"/>
  <c r="H259" i="24"/>
  <c r="H260" i="24"/>
  <c r="H261" i="24"/>
  <c r="H262" i="24"/>
  <c r="H263" i="24"/>
  <c r="H264" i="24"/>
  <c r="H265" i="24"/>
  <c r="H266" i="24"/>
  <c r="H267" i="24"/>
  <c r="H268" i="24"/>
  <c r="H269" i="24"/>
  <c r="H270" i="24"/>
  <c r="H271" i="24"/>
  <c r="H272" i="24"/>
  <c r="H273" i="24"/>
  <c r="H274" i="24"/>
  <c r="H275" i="24"/>
  <c r="H276" i="24"/>
  <c r="H277" i="24"/>
  <c r="H278" i="24"/>
  <c r="H279" i="24"/>
  <c r="H280" i="24"/>
  <c r="H281" i="24"/>
  <c r="H282" i="24"/>
  <c r="H283" i="24"/>
  <c r="H284" i="24"/>
  <c r="H285" i="24"/>
  <c r="H286" i="24"/>
  <c r="H287" i="24"/>
  <c r="H288" i="24"/>
  <c r="H289" i="24"/>
  <c r="H290" i="24"/>
  <c r="H291" i="24"/>
  <c r="H292" i="24"/>
  <c r="H293" i="24"/>
  <c r="H294" i="24"/>
  <c r="H295" i="24"/>
  <c r="H296" i="24"/>
  <c r="H297" i="24"/>
  <c r="H298" i="24"/>
  <c r="H299" i="24"/>
  <c r="H300" i="24"/>
  <c r="H301" i="24"/>
  <c r="H302" i="24"/>
  <c r="H303" i="24"/>
  <c r="H304" i="24"/>
  <c r="H305" i="24"/>
  <c r="H306" i="24"/>
  <c r="H307" i="24"/>
  <c r="H308" i="24"/>
  <c r="H309" i="24"/>
  <c r="H310" i="24"/>
  <c r="H311" i="24"/>
  <c r="H312" i="24"/>
  <c r="H313" i="24"/>
  <c r="H314" i="24"/>
  <c r="H315" i="24"/>
  <c r="H316" i="24"/>
  <c r="H317" i="24"/>
  <c r="H318" i="24"/>
  <c r="H319" i="24"/>
  <c r="H320" i="24"/>
  <c r="H321" i="24"/>
  <c r="H322" i="24"/>
  <c r="H323" i="24"/>
  <c r="H324" i="24"/>
  <c r="H325" i="24"/>
  <c r="H326" i="24"/>
  <c r="H327" i="24"/>
  <c r="H328" i="24"/>
  <c r="H329" i="24"/>
  <c r="H330" i="24"/>
  <c r="H331" i="24"/>
  <c r="H332" i="24"/>
  <c r="H333" i="24"/>
  <c r="H334" i="24"/>
  <c r="H335" i="24"/>
  <c r="H336" i="24"/>
  <c r="H337" i="24"/>
  <c r="H338" i="24"/>
  <c r="H339" i="24"/>
  <c r="H340" i="24"/>
  <c r="H341" i="24"/>
  <c r="H342" i="24"/>
  <c r="H343" i="24"/>
  <c r="H344" i="24"/>
  <c r="H345" i="24"/>
  <c r="H346" i="24"/>
  <c r="H347" i="24"/>
  <c r="H348" i="24"/>
  <c r="H349" i="24"/>
  <c r="H350" i="24"/>
  <c r="H351" i="24"/>
  <c r="H352" i="24"/>
  <c r="H353" i="24"/>
  <c r="H354" i="24"/>
  <c r="H355" i="24"/>
  <c r="H356" i="24"/>
  <c r="H357" i="24"/>
  <c r="H358" i="24"/>
  <c r="H359" i="24"/>
  <c r="H360" i="24"/>
  <c r="H361" i="24"/>
  <c r="H362" i="24"/>
  <c r="H363" i="24"/>
  <c r="H364" i="24"/>
  <c r="H365" i="24"/>
  <c r="H366" i="24"/>
  <c r="H367" i="24"/>
  <c r="H368" i="24"/>
  <c r="H369" i="24"/>
  <c r="H370" i="24"/>
  <c r="H371" i="24"/>
  <c r="H372" i="24"/>
  <c r="H373" i="24"/>
  <c r="H374" i="24"/>
  <c r="H375" i="24"/>
  <c r="H376" i="24"/>
  <c r="H377" i="24"/>
  <c r="H378" i="24"/>
  <c r="H379" i="24"/>
  <c r="H380" i="24"/>
  <c r="H381" i="24"/>
  <c r="H382" i="24"/>
  <c r="H383" i="24"/>
  <c r="H384" i="24"/>
  <c r="H385" i="24"/>
  <c r="H386" i="24"/>
  <c r="H387" i="24"/>
  <c r="H388" i="24"/>
  <c r="H389" i="24"/>
  <c r="H390" i="24"/>
  <c r="H391" i="24"/>
  <c r="H392" i="24"/>
  <c r="H393" i="24"/>
  <c r="H394" i="24"/>
  <c r="H395" i="24"/>
  <c r="H396" i="24"/>
  <c r="H397" i="24"/>
  <c r="H398" i="24"/>
  <c r="H399" i="24"/>
  <c r="H400" i="24"/>
  <c r="H401" i="24"/>
  <c r="H402" i="24"/>
  <c r="H403" i="24"/>
  <c r="H404" i="24"/>
  <c r="H405" i="24"/>
  <c r="H406" i="24"/>
  <c r="H407" i="24"/>
  <c r="H408" i="24"/>
  <c r="H409" i="24"/>
  <c r="H410" i="24"/>
  <c r="H411" i="24"/>
  <c r="H412" i="24"/>
  <c r="H413" i="24"/>
  <c r="H414" i="24"/>
  <c r="H415" i="24"/>
  <c r="H416" i="24"/>
  <c r="H417" i="24"/>
  <c r="H418" i="24"/>
  <c r="H419" i="24"/>
  <c r="H420" i="24"/>
  <c r="H421" i="24"/>
  <c r="H422" i="24"/>
  <c r="H423" i="24"/>
  <c r="H424" i="24"/>
  <c r="H425" i="24"/>
  <c r="H426" i="24"/>
  <c r="H427" i="24"/>
  <c r="H428" i="24"/>
  <c r="H429" i="24"/>
  <c r="H430" i="24"/>
  <c r="H431" i="24"/>
  <c r="H432" i="24"/>
  <c r="H433" i="24"/>
  <c r="H434" i="24"/>
  <c r="H435" i="24"/>
  <c r="H436" i="24"/>
  <c r="H437" i="24"/>
  <c r="H438" i="24"/>
  <c r="H439" i="24"/>
  <c r="H440" i="24"/>
  <c r="H441" i="24"/>
  <c r="H442" i="24"/>
  <c r="H443" i="24"/>
  <c r="H444" i="24"/>
  <c r="H445" i="24"/>
  <c r="H446" i="24"/>
  <c r="H447" i="24"/>
  <c r="H448" i="24"/>
  <c r="H449" i="24"/>
  <c r="H450" i="24"/>
  <c r="H451" i="24"/>
  <c r="H452" i="24"/>
  <c r="H453" i="24"/>
  <c r="H454" i="24"/>
  <c r="H455" i="24"/>
  <c r="H456" i="24"/>
  <c r="H457" i="24"/>
  <c r="H458" i="24"/>
  <c r="H459" i="24"/>
  <c r="H460" i="24"/>
  <c r="H461" i="24"/>
  <c r="H462" i="24"/>
  <c r="H463" i="24"/>
  <c r="H464" i="24"/>
  <c r="H465" i="24"/>
  <c r="H466" i="24"/>
  <c r="H467" i="24"/>
  <c r="H468" i="24"/>
  <c r="H469" i="24"/>
  <c r="H470" i="24"/>
  <c r="H471" i="24"/>
  <c r="H472" i="24"/>
  <c r="H473" i="24"/>
  <c r="H474" i="24"/>
  <c r="H475" i="24"/>
  <c r="H476" i="24"/>
  <c r="H477" i="24"/>
  <c r="H478" i="24"/>
  <c r="H479" i="24"/>
  <c r="H480" i="24"/>
  <c r="H481" i="24"/>
  <c r="H482" i="24"/>
  <c r="H483" i="24"/>
  <c r="H484" i="24"/>
  <c r="H485" i="24"/>
  <c r="H486" i="24"/>
  <c r="H487" i="24"/>
  <c r="H488" i="24"/>
  <c r="H489" i="24"/>
  <c r="H490" i="24"/>
  <c r="H491" i="24"/>
  <c r="H492" i="24"/>
  <c r="H493" i="24"/>
  <c r="H494" i="24"/>
  <c r="H495" i="24"/>
  <c r="H496" i="24"/>
  <c r="H497" i="24"/>
  <c r="H498" i="24"/>
  <c r="H499" i="24"/>
  <c r="H500" i="24"/>
  <c r="H501" i="24"/>
  <c r="H502" i="24"/>
  <c r="H503" i="24"/>
  <c r="H504" i="24"/>
  <c r="H505" i="24"/>
  <c r="H506" i="24"/>
  <c r="H507" i="24"/>
  <c r="H508" i="24"/>
  <c r="H509" i="24"/>
  <c r="H510" i="24"/>
  <c r="H511" i="24"/>
  <c r="H512" i="24"/>
  <c r="H513" i="24"/>
  <c r="H514" i="24"/>
  <c r="H515" i="24"/>
  <c r="H516" i="24"/>
  <c r="H517" i="24"/>
  <c r="H518" i="24"/>
  <c r="H519" i="24"/>
  <c r="H520" i="24"/>
  <c r="H521" i="24"/>
  <c r="H522" i="24"/>
  <c r="H523" i="24"/>
  <c r="H524" i="24"/>
  <c r="H525" i="24"/>
  <c r="H526" i="24"/>
  <c r="H527" i="24"/>
  <c r="H528" i="24"/>
  <c r="H529" i="24"/>
  <c r="H530" i="24"/>
  <c r="H531" i="24"/>
  <c r="H532" i="24"/>
  <c r="H533" i="24"/>
  <c r="H534" i="24"/>
  <c r="H535" i="24"/>
  <c r="H536" i="24"/>
  <c r="H537" i="24"/>
  <c r="H538" i="24"/>
  <c r="H539" i="24"/>
  <c r="H540" i="24"/>
  <c r="H541" i="24"/>
  <c r="H542" i="24"/>
  <c r="H543" i="24"/>
  <c r="H544" i="24"/>
  <c r="H545" i="24"/>
  <c r="H546" i="24"/>
  <c r="H547" i="24"/>
  <c r="H548" i="24"/>
  <c r="H549" i="24"/>
  <c r="H550" i="24"/>
  <c r="H551" i="24"/>
  <c r="H552" i="24"/>
  <c r="H553" i="24"/>
  <c r="H554" i="24"/>
  <c r="H555" i="24"/>
  <c r="H556" i="24"/>
  <c r="H557" i="24"/>
  <c r="H558" i="24"/>
  <c r="H559" i="24"/>
  <c r="H560" i="24"/>
  <c r="H561" i="24"/>
  <c r="H562" i="24"/>
  <c r="H563" i="24"/>
  <c r="H564" i="24"/>
  <c r="H565" i="24"/>
  <c r="H566" i="24"/>
  <c r="H567" i="24"/>
  <c r="H568" i="24"/>
  <c r="H569" i="24"/>
  <c r="H570" i="24"/>
  <c r="H571" i="24"/>
  <c r="H572" i="24"/>
  <c r="H573" i="24"/>
  <c r="H574" i="24"/>
  <c r="H575" i="24"/>
  <c r="H576" i="24"/>
  <c r="H577" i="24"/>
  <c r="H578" i="24"/>
  <c r="H579" i="24"/>
  <c r="H580" i="24"/>
  <c r="H581" i="24"/>
  <c r="H582" i="24"/>
  <c r="H583" i="24"/>
  <c r="H584" i="24"/>
  <c r="H585" i="24"/>
  <c r="H586" i="24"/>
  <c r="H587" i="24"/>
  <c r="H588" i="24"/>
  <c r="H589" i="24"/>
  <c r="H590" i="24"/>
  <c r="H591" i="24"/>
  <c r="H592" i="24"/>
  <c r="H593" i="24"/>
  <c r="H594" i="24"/>
  <c r="H595" i="24"/>
  <c r="H596" i="24"/>
  <c r="H597" i="24"/>
  <c r="H598" i="24"/>
  <c r="H18" i="24"/>
  <c r="H15" i="24"/>
  <c r="G11" i="31"/>
  <c r="G12" i="31"/>
  <c r="G13" i="31"/>
  <c r="G14" i="31"/>
  <c r="G15" i="31"/>
  <c r="G16" i="31"/>
  <c r="G10" i="31"/>
  <c r="G9" i="31"/>
  <c r="G8" i="31"/>
  <c r="H182" i="30"/>
  <c r="H226" i="30"/>
  <c r="H227" i="30"/>
  <c r="H228" i="30"/>
  <c r="H229" i="30"/>
  <c r="H230" i="30"/>
  <c r="H231" i="30"/>
  <c r="H232" i="30"/>
  <c r="H233" i="30"/>
  <c r="H234" i="30"/>
  <c r="H235" i="30"/>
  <c r="H236" i="30"/>
  <c r="H237" i="30"/>
  <c r="H238" i="30"/>
  <c r="H239" i="30"/>
  <c r="H240" i="30"/>
  <c r="H241" i="30"/>
  <c r="H242" i="30"/>
  <c r="H243" i="30"/>
  <c r="H244" i="30"/>
  <c r="H245" i="30"/>
  <c r="H246" i="30"/>
  <c r="H247" i="30"/>
  <c r="H248" i="30"/>
  <c r="H249" i="30"/>
  <c r="H250" i="30"/>
  <c r="H251" i="30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16" i="1"/>
  <c r="H15" i="1"/>
  <c r="I13" i="33" l="1"/>
  <c r="I15" i="33" s="1"/>
  <c r="D15" i="33"/>
  <c r="H527" i="1"/>
  <c r="G20" i="31"/>
  <c r="H39" i="30"/>
  <c r="H198" i="30" l="1"/>
  <c r="H199" i="30"/>
  <c r="H200" i="30"/>
  <c r="H201" i="30"/>
  <c r="H202" i="30"/>
  <c r="H203" i="30"/>
  <c r="H204" i="30"/>
  <c r="H205" i="30"/>
  <c r="H206" i="30"/>
  <c r="H207" i="30"/>
  <c r="H208" i="30"/>
  <c r="H209" i="30"/>
  <c r="H210" i="30"/>
  <c r="H211" i="30"/>
  <c r="H212" i="30"/>
  <c r="H213" i="30"/>
  <c r="H214" i="30"/>
  <c r="H215" i="30"/>
  <c r="H216" i="30"/>
  <c r="H217" i="30"/>
  <c r="H218" i="30"/>
  <c r="H219" i="30"/>
  <c r="H220" i="30"/>
  <c r="H221" i="30"/>
  <c r="H222" i="30"/>
  <c r="H223" i="30"/>
  <c r="H224" i="30"/>
  <c r="H225" i="30"/>
  <c r="H197" i="30" l="1"/>
  <c r="H196" i="30"/>
  <c r="H195" i="30"/>
  <c r="H194" i="30"/>
  <c r="H193" i="30"/>
  <c r="H192" i="30"/>
  <c r="H191" i="30"/>
  <c r="H190" i="30"/>
  <c r="H189" i="30"/>
  <c r="H188" i="30"/>
  <c r="H187" i="30"/>
  <c r="H186" i="30"/>
  <c r="H185" i="30"/>
  <c r="H184" i="30"/>
  <c r="H183" i="30"/>
  <c r="H181" i="30"/>
  <c r="H180" i="30"/>
  <c r="H179" i="30"/>
  <c r="H178" i="30"/>
  <c r="H177" i="30"/>
  <c r="H176" i="30"/>
  <c r="H175" i="30"/>
  <c r="H174" i="30"/>
  <c r="H173" i="30"/>
  <c r="H172" i="30"/>
  <c r="H171" i="30"/>
  <c r="H170" i="30"/>
  <c r="H169" i="30"/>
  <c r="H168" i="30"/>
  <c r="H167" i="30"/>
  <c r="H166" i="30"/>
  <c r="H165" i="30"/>
  <c r="H164" i="30"/>
  <c r="H163" i="30"/>
  <c r="H162" i="30"/>
  <c r="H161" i="30"/>
  <c r="H160" i="30"/>
  <c r="H159" i="30"/>
  <c r="H158" i="30"/>
  <c r="H157" i="30"/>
  <c r="H156" i="30"/>
  <c r="H155" i="30"/>
  <c r="H154" i="30"/>
  <c r="H153" i="30"/>
  <c r="H152" i="30"/>
  <c r="H151" i="30"/>
  <c r="H150" i="30"/>
  <c r="H149" i="30"/>
  <c r="H148" i="30"/>
  <c r="H147" i="30"/>
  <c r="H146" i="30"/>
  <c r="H145" i="30"/>
  <c r="H144" i="30"/>
  <c r="H143" i="30"/>
  <c r="H142" i="30"/>
  <c r="H141" i="30"/>
  <c r="H140" i="30"/>
  <c r="H139" i="30"/>
  <c r="H138" i="30"/>
  <c r="H137" i="30"/>
  <c r="H136" i="30"/>
  <c r="H135" i="30"/>
  <c r="H134" i="30"/>
  <c r="H133" i="30"/>
  <c r="H132" i="30"/>
  <c r="H131" i="30"/>
  <c r="H130" i="30"/>
  <c r="H129" i="30"/>
  <c r="H128" i="30"/>
  <c r="H127" i="30"/>
  <c r="H126" i="30"/>
  <c r="H125" i="30"/>
  <c r="H124" i="30"/>
  <c r="H123" i="30"/>
  <c r="H122" i="30"/>
  <c r="H121" i="30"/>
  <c r="H120" i="30"/>
  <c r="H119" i="30"/>
  <c r="H118" i="30"/>
  <c r="H117" i="30"/>
  <c r="H116" i="30"/>
  <c r="H115" i="30"/>
  <c r="H114" i="30"/>
  <c r="H113" i="30"/>
  <c r="H112" i="30"/>
  <c r="H111" i="30"/>
  <c r="H109" i="30"/>
  <c r="H108" i="30"/>
  <c r="H107" i="30"/>
  <c r="H106" i="30"/>
  <c r="H105" i="30"/>
  <c r="H104" i="30"/>
  <c r="H103" i="30"/>
  <c r="H102" i="30"/>
  <c r="H101" i="30"/>
  <c r="H100" i="30"/>
  <c r="H99" i="30"/>
  <c r="H98" i="30"/>
  <c r="H97" i="30"/>
  <c r="H96" i="30"/>
  <c r="H95" i="30"/>
  <c r="H94" i="30"/>
  <c r="H93" i="30"/>
  <c r="H92" i="30"/>
  <c r="H91" i="30"/>
  <c r="H90" i="30"/>
  <c r="H89" i="30"/>
  <c r="H88" i="30"/>
  <c r="H87" i="30"/>
  <c r="H86" i="30"/>
  <c r="H85" i="30"/>
  <c r="H84" i="30"/>
  <c r="H83" i="30"/>
  <c r="H82" i="30"/>
  <c r="H81" i="30"/>
  <c r="H80" i="30"/>
  <c r="H79" i="30"/>
  <c r="H78" i="30"/>
  <c r="H77" i="30"/>
  <c r="H76" i="30"/>
  <c r="H75" i="30"/>
  <c r="H74" i="30"/>
  <c r="H73" i="30"/>
  <c r="H72" i="30"/>
  <c r="H71" i="30"/>
  <c r="H70" i="30"/>
  <c r="H69" i="30"/>
  <c r="H68" i="30"/>
  <c r="H67" i="30"/>
  <c r="H66" i="30"/>
  <c r="H65" i="30"/>
  <c r="H64" i="30"/>
  <c r="H63" i="30"/>
  <c r="H62" i="30"/>
  <c r="H61" i="30"/>
  <c r="H60" i="30"/>
  <c r="H59" i="30"/>
  <c r="H58" i="30"/>
  <c r="H57" i="30"/>
  <c r="H56" i="30"/>
  <c r="H55" i="30"/>
  <c r="H54" i="30"/>
  <c r="H53" i="30"/>
  <c r="H52" i="30"/>
  <c r="H51" i="30"/>
  <c r="H50" i="30"/>
  <c r="H49" i="30"/>
  <c r="H48" i="30"/>
  <c r="H47" i="30"/>
  <c r="H46" i="30"/>
  <c r="H45" i="30"/>
  <c r="H44" i="30"/>
  <c r="H43" i="30"/>
  <c r="H42" i="30"/>
  <c r="H41" i="30"/>
  <c r="H40" i="30"/>
  <c r="H38" i="30"/>
  <c r="H37" i="30"/>
  <c r="H36" i="30"/>
  <c r="H35" i="30"/>
  <c r="H34" i="30"/>
  <c r="H33" i="30"/>
  <c r="H32" i="30"/>
  <c r="H31" i="30"/>
  <c r="H29" i="30"/>
  <c r="H28" i="30"/>
  <c r="H27" i="30"/>
  <c r="H26" i="30"/>
  <c r="H25" i="30"/>
  <c r="H24" i="30"/>
  <c r="H23" i="30"/>
  <c r="H22" i="30"/>
  <c r="H21" i="30"/>
  <c r="H20" i="30"/>
  <c r="H19" i="30"/>
  <c r="H18" i="30"/>
  <c r="H17" i="30"/>
  <c r="H16" i="30"/>
  <c r="G49" i="27"/>
  <c r="G48" i="27"/>
  <c r="G47" i="27"/>
  <c r="G46" i="27"/>
  <c r="G45" i="27"/>
  <c r="G44" i="27"/>
  <c r="G43" i="27"/>
  <c r="G42" i="27"/>
  <c r="G41" i="27"/>
  <c r="G40" i="27"/>
  <c r="G39" i="27"/>
  <c r="G38" i="27"/>
  <c r="G37" i="27"/>
  <c r="G36" i="27"/>
  <c r="G35" i="27"/>
  <c r="G34" i="27"/>
  <c r="G33" i="27"/>
  <c r="G32" i="27"/>
  <c r="G31" i="27"/>
  <c r="G30" i="27"/>
  <c r="G29" i="27"/>
  <c r="G28" i="27"/>
  <c r="G27" i="27"/>
  <c r="G26" i="27"/>
  <c r="G25" i="27"/>
  <c r="G24" i="27"/>
  <c r="G23" i="27"/>
  <c r="G22" i="27"/>
  <c r="G21" i="27"/>
  <c r="G20" i="27"/>
  <c r="G19" i="27"/>
  <c r="G18" i="27"/>
  <c r="G17" i="27"/>
  <c r="G16" i="27"/>
  <c r="G15" i="27"/>
  <c r="G14" i="27"/>
  <c r="G13" i="27"/>
  <c r="G12" i="27"/>
  <c r="G11" i="27"/>
  <c r="G10" i="27"/>
  <c r="G9" i="27"/>
  <c r="G8" i="27"/>
  <c r="G7" i="26"/>
  <c r="G26" i="26" s="1"/>
  <c r="H58" i="25"/>
  <c r="H57" i="25"/>
  <c r="H65" i="25"/>
  <c r="H56" i="25"/>
  <c r="H55" i="25"/>
  <c r="H54" i="25"/>
  <c r="H53" i="25"/>
  <c r="H52" i="25"/>
  <c r="H64" i="25"/>
  <c r="H51" i="25"/>
  <c r="H50" i="25"/>
  <c r="H49" i="25"/>
  <c r="H48" i="25"/>
  <c r="H47" i="25"/>
  <c r="H46" i="25"/>
  <c r="H45" i="25"/>
  <c r="H44" i="25"/>
  <c r="H43" i="25"/>
  <c r="H42" i="25"/>
  <c r="H41" i="25"/>
  <c r="H40" i="25"/>
  <c r="H39" i="25"/>
  <c r="H38" i="25"/>
  <c r="H37" i="25"/>
  <c r="H36" i="25"/>
  <c r="H35" i="25"/>
  <c r="H63" i="25"/>
  <c r="H62" i="25"/>
  <c r="H61" i="25"/>
  <c r="H34" i="25"/>
  <c r="H33" i="25"/>
  <c r="H32" i="25"/>
  <c r="H31" i="25"/>
  <c r="H30" i="25"/>
  <c r="H29" i="25"/>
  <c r="H28" i="25"/>
  <c r="H27" i="25"/>
  <c r="H26" i="25"/>
  <c r="H25" i="25"/>
  <c r="H24" i="25"/>
  <c r="H23" i="25"/>
  <c r="H22" i="25"/>
  <c r="H21" i="25"/>
  <c r="H20" i="25"/>
  <c r="H60" i="25"/>
  <c r="H19" i="25"/>
  <c r="H18" i="25"/>
  <c r="H17" i="25"/>
  <c r="H16" i="25"/>
  <c r="H15" i="25"/>
  <c r="H17" i="24"/>
  <c r="H16" i="24"/>
  <c r="H606" i="24" l="1"/>
  <c r="H305" i="30"/>
  <c r="G50" i="27"/>
  <c r="F13" i="33" s="1"/>
  <c r="F15" i="33" s="1"/>
  <c r="H70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Armando</author>
    <author>Aprendiz</author>
    <author>LENOVO</author>
  </authors>
  <commentList>
    <comment ref="K14" authorId="0" shapeId="0" xr:uid="{00000000-0006-0000-0000-000001000000}">
      <text>
        <r>
          <rPr>
            <sz val="9"/>
            <color indexed="81"/>
            <rFont val="Tahoma"/>
            <family val="2"/>
          </rPr>
          <t>Mobiliario y Equipo: escritorios, sillas, libreros, credenzas, archiveros, etc.</t>
        </r>
      </text>
    </comment>
    <comment ref="L14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Aprendiz:</t>
        </r>
        <r>
          <rPr>
            <sz val="9"/>
            <color indexed="81"/>
            <rFont val="Tahoma"/>
            <family val="2"/>
          </rPr>
          <t xml:space="preserve">
Articulos Varios, portapapeles, regulador, perchero, pintarron, telefono, etc..
</t>
        </r>
      </text>
    </comment>
    <comment ref="M14" authorId="0" shapeId="0" xr:uid="{00000000-0006-0000-0000-000003000000}">
      <text>
        <r>
          <rPr>
            <sz val="9"/>
            <color indexed="81"/>
            <rFont val="Tahoma"/>
            <family val="2"/>
          </rPr>
          <t>Equipo Electrónico: computadoras, impresoras, cañones, televisiones, camaras fotograficas, etc.</t>
        </r>
      </text>
    </comment>
    <comment ref="N14" authorId="0" shapeId="0" xr:uid="{00000000-0006-0000-0000-000004000000}">
      <text>
        <r>
          <rPr>
            <sz val="11"/>
            <color theme="1"/>
            <rFont val="Calibri"/>
            <family val="2"/>
            <scheme val="minor"/>
          </rPr>
          <t>Equipo de Transporte</t>
        </r>
      </text>
    </comment>
    <comment ref="O1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Área de Presidencia
</t>
        </r>
      </text>
    </comment>
    <comment ref="P14" authorId="2" shapeId="0" xr:uid="{00000000-0006-0000-0000-000006000000}">
      <text>
        <r>
          <rPr>
            <sz val="9"/>
            <color indexed="81"/>
            <rFont val="Tahoma"/>
            <family val="2"/>
          </rPr>
          <t>Ponencias Magistrada Yolanda</t>
        </r>
      </text>
    </comment>
    <comment ref="Q14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Ponencia Magistrada Yurisha
</t>
        </r>
      </text>
    </comment>
    <comment ref="R14" authorId="0" shapeId="0" xr:uid="{00000000-0006-0000-0000-000008000000}">
      <text>
        <r>
          <rPr>
            <sz val="9"/>
            <color indexed="81"/>
            <rFont val="Tahoma"/>
            <family val="2"/>
          </rPr>
          <t>Ponencia Magistrado Salvador</t>
        </r>
      </text>
    </comment>
    <comment ref="S14" authorId="1" shapeId="0" xr:uid="{00000000-0006-0000-0000-000009000000}">
      <text>
        <r>
          <rPr>
            <sz val="9"/>
            <color indexed="81"/>
            <rFont val="Tahoma"/>
            <family val="2"/>
          </rPr>
          <t xml:space="preserve">Ponencia 4
</t>
        </r>
      </text>
    </comment>
    <comment ref="T14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>Secretaria General de Acuerdos</t>
        </r>
      </text>
    </comment>
    <comment ref="U14" authorId="1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Secretaria de Administracion </t>
        </r>
      </text>
    </comment>
    <comment ref="V14" authorId="1" shapeId="0" xr:uid="{00000000-0006-0000-0000-00000C000000}">
      <text>
        <r>
          <rPr>
            <b/>
            <sz val="9"/>
            <color indexed="81"/>
            <rFont val="Tahoma"/>
            <family val="2"/>
          </rPr>
          <t>Comunicación Social</t>
        </r>
      </text>
    </comment>
    <comment ref="W14" authorId="0" shapeId="0" xr:uid="{00000000-0006-0000-0000-00000D000000}">
      <text>
        <r>
          <rPr>
            <sz val="9"/>
            <color indexed="81"/>
            <rFont val="Tahoma"/>
            <family val="2"/>
          </rPr>
          <t>Organo Interno de Control</t>
        </r>
      </text>
    </comment>
    <comment ref="Y14" authorId="0" shapeId="0" xr:uid="{00000000-0006-0000-0000-00000E000000}">
      <text>
        <r>
          <rPr>
            <sz val="9"/>
            <color indexed="81"/>
            <rFont val="Tahoma"/>
            <family val="2"/>
          </rPr>
          <t>Bueno</t>
        </r>
      </text>
    </comment>
    <comment ref="Z14" authorId="0" shapeId="0" xr:uid="{00000000-0006-0000-0000-00000F000000}">
      <text>
        <r>
          <rPr>
            <sz val="9"/>
            <color indexed="81"/>
            <rFont val="Tahoma"/>
            <family val="2"/>
          </rPr>
          <t>Regular</t>
        </r>
      </text>
    </comment>
    <comment ref="AA14" authorId="0" shapeId="0" xr:uid="{00000000-0006-0000-0000-000010000000}">
      <text>
        <r>
          <rPr>
            <sz val="9"/>
            <color indexed="81"/>
            <rFont val="Tahoma"/>
            <family val="2"/>
          </rPr>
          <t>Malo</t>
        </r>
      </text>
    </comment>
    <comment ref="AB14" authorId="0" shapeId="0" xr:uid="{00000000-0006-0000-0000-000011000000}">
      <text>
        <r>
          <rPr>
            <sz val="9"/>
            <color indexed="81"/>
            <rFont val="Tahoma"/>
            <family val="2"/>
          </rPr>
          <t>Bueno sin uso (En Almacen)</t>
        </r>
      </text>
    </comment>
    <comment ref="AC14" authorId="0" shapeId="0" xr:uid="{00000000-0006-0000-0000-000012000000}">
      <text>
        <r>
          <rPr>
            <sz val="9"/>
            <color indexed="81"/>
            <rFont val="Tahoma"/>
            <family val="2"/>
          </rPr>
          <t>Malo sin uso (para desecho)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Armando</author>
    <author>Aprendiz</author>
    <author>LENOVO</author>
  </authors>
  <commentList>
    <comment ref="K15" authorId="0" shapeId="0" xr:uid="{00000000-0006-0000-0100-000001000000}">
      <text>
        <r>
          <rPr>
            <sz val="9"/>
            <color indexed="81"/>
            <rFont val="Tahoma"/>
            <family val="2"/>
          </rPr>
          <t>Mobiliario y Equipo: escritorios, sillas, libreros, credenzas, archiveros, etc.</t>
        </r>
      </text>
    </comment>
    <comment ref="L15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Aprendiz:</t>
        </r>
        <r>
          <rPr>
            <sz val="9"/>
            <color indexed="81"/>
            <rFont val="Tahoma"/>
            <family val="2"/>
          </rPr>
          <t xml:space="preserve">
Articulos Varios, portapapeles, regulador, perchero, pintarron, telefono, etc..
</t>
        </r>
      </text>
    </comment>
    <comment ref="M15" authorId="0" shapeId="0" xr:uid="{00000000-0006-0000-0100-000003000000}">
      <text>
        <r>
          <rPr>
            <sz val="9"/>
            <color indexed="81"/>
            <rFont val="Tahoma"/>
            <family val="2"/>
          </rPr>
          <t>Equipo Electrónico: computadoras, impresoras, cañones, televisiones, camaras fotograficas, etc.</t>
        </r>
      </text>
    </comment>
    <comment ref="N15" authorId="0" shapeId="0" xr:uid="{00000000-0006-0000-0100-000004000000}">
      <text>
        <r>
          <rPr>
            <sz val="11"/>
            <color theme="1"/>
            <rFont val="Calibri"/>
            <family val="2"/>
            <scheme val="minor"/>
          </rPr>
          <t>Equipo de Transporte</t>
        </r>
      </text>
    </comment>
    <comment ref="O15" authorId="0" shapeId="0" xr:uid="{00000000-0006-0000-0100-000005000000}">
      <text>
        <r>
          <rPr>
            <sz val="9"/>
            <color indexed="81"/>
            <rFont val="Tahoma"/>
            <family val="2"/>
          </rPr>
          <t xml:space="preserve">Área de Presidencia
</t>
        </r>
      </text>
    </comment>
    <comment ref="P15" authorId="2" shapeId="0" xr:uid="{00000000-0006-0000-0100-000006000000}">
      <text>
        <r>
          <rPr>
            <sz val="9"/>
            <color indexed="81"/>
            <rFont val="Tahoma"/>
            <family val="2"/>
          </rPr>
          <t>Ponencias Magistrada Yolanda</t>
        </r>
      </text>
    </comment>
    <comment ref="Q15" authorId="0" shapeId="0" xr:uid="{00000000-0006-0000-0100-000007000000}">
      <text>
        <r>
          <rPr>
            <sz val="9"/>
            <color indexed="81"/>
            <rFont val="Tahoma"/>
            <family val="2"/>
          </rPr>
          <t xml:space="preserve">Ponencia Magistrada Yurisha
</t>
        </r>
      </text>
    </comment>
    <comment ref="R15" authorId="0" shapeId="0" xr:uid="{00000000-0006-0000-0100-000008000000}">
      <text>
        <r>
          <rPr>
            <sz val="9"/>
            <color indexed="81"/>
            <rFont val="Tahoma"/>
            <family val="2"/>
          </rPr>
          <t>Ponencia Magistrado Salvador</t>
        </r>
      </text>
    </comment>
    <comment ref="S15" authorId="1" shapeId="0" xr:uid="{00000000-0006-0000-0100-000009000000}">
      <text>
        <r>
          <rPr>
            <sz val="9"/>
            <color indexed="81"/>
            <rFont val="Tahoma"/>
            <family val="2"/>
          </rPr>
          <t xml:space="preserve">Ponencia 4
</t>
        </r>
      </text>
    </comment>
    <comment ref="T15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Secretaria General de Acuerdos</t>
        </r>
      </text>
    </comment>
    <comment ref="U15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 xml:space="preserve">Secretaria de Administracion </t>
        </r>
      </text>
    </comment>
    <comment ref="V15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Comunicación Social</t>
        </r>
      </text>
    </comment>
    <comment ref="W15" authorId="0" shapeId="0" xr:uid="{00000000-0006-0000-0100-00000D000000}">
      <text>
        <r>
          <rPr>
            <sz val="9"/>
            <color indexed="81"/>
            <rFont val="Tahoma"/>
            <family val="2"/>
          </rPr>
          <t>Organo Interno de Control</t>
        </r>
      </text>
    </comment>
    <comment ref="Y15" authorId="0" shapeId="0" xr:uid="{00000000-0006-0000-0100-00000E000000}">
      <text>
        <r>
          <rPr>
            <sz val="9"/>
            <color indexed="81"/>
            <rFont val="Tahoma"/>
            <family val="2"/>
          </rPr>
          <t>Bueno</t>
        </r>
      </text>
    </comment>
    <comment ref="Z15" authorId="0" shapeId="0" xr:uid="{00000000-0006-0000-0100-00000F000000}">
      <text>
        <r>
          <rPr>
            <sz val="9"/>
            <color indexed="81"/>
            <rFont val="Tahoma"/>
            <family val="2"/>
          </rPr>
          <t>Regular</t>
        </r>
      </text>
    </comment>
    <comment ref="AA15" authorId="0" shapeId="0" xr:uid="{00000000-0006-0000-0100-000010000000}">
      <text>
        <r>
          <rPr>
            <sz val="9"/>
            <color indexed="81"/>
            <rFont val="Tahoma"/>
            <family val="2"/>
          </rPr>
          <t>Malo</t>
        </r>
      </text>
    </comment>
    <comment ref="AB15" authorId="0" shapeId="0" xr:uid="{00000000-0006-0000-0100-000011000000}">
      <text>
        <r>
          <rPr>
            <sz val="9"/>
            <color indexed="81"/>
            <rFont val="Tahoma"/>
            <family val="2"/>
          </rPr>
          <t>Bueno sin uso (En Almacen)</t>
        </r>
      </text>
    </comment>
    <comment ref="AC15" authorId="0" shapeId="0" xr:uid="{00000000-0006-0000-0100-000012000000}">
      <text>
        <r>
          <rPr>
            <sz val="9"/>
            <color indexed="81"/>
            <rFont val="Tahoma"/>
            <family val="2"/>
          </rPr>
          <t>Malo sin uso (para desecho)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Armando</author>
    <author>Aprendiz</author>
    <author>LENOVO</author>
    <author>allinone2314</author>
  </authors>
  <commentList>
    <comment ref="K14" authorId="0" shapeId="0" xr:uid="{00000000-0006-0000-0200-000001000000}">
      <text>
        <r>
          <rPr>
            <sz val="9"/>
            <color indexed="81"/>
            <rFont val="Tahoma"/>
            <family val="2"/>
          </rPr>
          <t>Mobiliario y Equipo: escritorios, sillas, libreros, credenzas, archiveros, etc.</t>
        </r>
      </text>
    </comment>
    <comment ref="L14" authorId="1" shapeId="0" xr:uid="{00000000-0006-0000-0200-000002000000}">
      <text>
        <r>
          <rPr>
            <b/>
            <sz val="9"/>
            <color indexed="81"/>
            <rFont val="Tahoma"/>
            <family val="2"/>
          </rPr>
          <t>Aprendiz:</t>
        </r>
        <r>
          <rPr>
            <sz val="9"/>
            <color indexed="81"/>
            <rFont val="Tahoma"/>
            <family val="2"/>
          </rPr>
          <t xml:space="preserve">
Articulos Varios, portapapeles, regulador, perchero, pintarron, telefono, etc..
</t>
        </r>
      </text>
    </comment>
    <comment ref="M14" authorId="0" shapeId="0" xr:uid="{00000000-0006-0000-0200-000003000000}">
      <text>
        <r>
          <rPr>
            <sz val="9"/>
            <color indexed="81"/>
            <rFont val="Tahoma"/>
            <family val="2"/>
          </rPr>
          <t>Equipo Electrónico: computadoras, impresoras, cañones, televisiones, camaras fotograficas, etc.</t>
        </r>
      </text>
    </comment>
    <comment ref="N14" authorId="0" shapeId="0" xr:uid="{00000000-0006-0000-0200-000004000000}">
      <text>
        <r>
          <rPr>
            <sz val="11"/>
            <color theme="1"/>
            <rFont val="Calibri"/>
            <family val="2"/>
            <scheme val="minor"/>
          </rPr>
          <t>Equipo de Transporte</t>
        </r>
      </text>
    </comment>
    <comment ref="O14" authorId="0" shapeId="0" xr:uid="{00000000-0006-0000-0200-000005000000}">
      <text>
        <r>
          <rPr>
            <sz val="9"/>
            <color indexed="81"/>
            <rFont val="Tahoma"/>
            <family val="2"/>
          </rPr>
          <t xml:space="preserve">Área de Presidencia
</t>
        </r>
      </text>
    </comment>
    <comment ref="P14" authorId="2" shapeId="0" xr:uid="{00000000-0006-0000-0200-000006000000}">
      <text>
        <r>
          <rPr>
            <sz val="9"/>
            <color indexed="81"/>
            <rFont val="Tahoma"/>
            <family val="2"/>
          </rPr>
          <t>Ponencias Magistrada Yolanda</t>
        </r>
      </text>
    </comment>
    <comment ref="Q14" authorId="0" shapeId="0" xr:uid="{00000000-0006-0000-0200-000007000000}">
      <text>
        <r>
          <rPr>
            <sz val="9"/>
            <color indexed="81"/>
            <rFont val="Tahoma"/>
            <family val="2"/>
          </rPr>
          <t xml:space="preserve">Ponencia Magistrada Yurisha
</t>
        </r>
      </text>
    </comment>
    <comment ref="R14" authorId="0" shapeId="0" xr:uid="{00000000-0006-0000-0200-000008000000}">
      <text>
        <r>
          <rPr>
            <sz val="9"/>
            <color indexed="81"/>
            <rFont val="Tahoma"/>
            <family val="2"/>
          </rPr>
          <t>Ponencia Magistrado Salvador</t>
        </r>
      </text>
    </comment>
    <comment ref="S14" authorId="1" shapeId="0" xr:uid="{00000000-0006-0000-0200-000009000000}">
      <text>
        <r>
          <rPr>
            <sz val="9"/>
            <color indexed="81"/>
            <rFont val="Tahoma"/>
            <family val="2"/>
          </rPr>
          <t xml:space="preserve">Ponencia 4
</t>
        </r>
      </text>
    </comment>
    <comment ref="T14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Secretaria General de Acuerdos</t>
        </r>
      </text>
    </comment>
    <comment ref="U14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 xml:space="preserve">Secretaria de Administracion </t>
        </r>
      </text>
    </comment>
    <comment ref="V14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Comunicación Social</t>
        </r>
      </text>
    </comment>
    <comment ref="W14" authorId="0" shapeId="0" xr:uid="{00000000-0006-0000-0200-00000D000000}">
      <text>
        <r>
          <rPr>
            <sz val="9"/>
            <color indexed="81"/>
            <rFont val="Tahoma"/>
            <family val="2"/>
          </rPr>
          <t>Organo Interno de Control</t>
        </r>
      </text>
    </comment>
    <comment ref="Y14" authorId="0" shapeId="0" xr:uid="{00000000-0006-0000-0200-00000E000000}">
      <text>
        <r>
          <rPr>
            <sz val="9"/>
            <color indexed="81"/>
            <rFont val="Tahoma"/>
            <family val="2"/>
          </rPr>
          <t>Bueno</t>
        </r>
      </text>
    </comment>
    <comment ref="Z14" authorId="0" shapeId="0" xr:uid="{00000000-0006-0000-0200-00000F000000}">
      <text>
        <r>
          <rPr>
            <sz val="9"/>
            <color indexed="81"/>
            <rFont val="Tahoma"/>
            <family val="2"/>
          </rPr>
          <t>Regular</t>
        </r>
      </text>
    </comment>
    <comment ref="AA14" authorId="0" shapeId="0" xr:uid="{00000000-0006-0000-0200-000010000000}">
      <text>
        <r>
          <rPr>
            <sz val="9"/>
            <color indexed="81"/>
            <rFont val="Tahoma"/>
            <family val="2"/>
          </rPr>
          <t>Malo</t>
        </r>
      </text>
    </comment>
    <comment ref="AB14" authorId="0" shapeId="0" xr:uid="{00000000-0006-0000-0200-000011000000}">
      <text>
        <r>
          <rPr>
            <sz val="9"/>
            <color indexed="81"/>
            <rFont val="Tahoma"/>
            <family val="2"/>
          </rPr>
          <t>Bueno sin uso (En Almacen)</t>
        </r>
      </text>
    </comment>
    <comment ref="AC14" authorId="0" shapeId="0" xr:uid="{00000000-0006-0000-0200-000012000000}">
      <text>
        <r>
          <rPr>
            <sz val="9"/>
            <color indexed="81"/>
            <rFont val="Tahoma"/>
            <family val="2"/>
          </rPr>
          <t>Malo sin uso (para desecho)</t>
        </r>
      </text>
    </comment>
    <comment ref="AG51" authorId="3" shapeId="0" xr:uid="{00000000-0006-0000-0200-000013000000}">
      <text>
        <r>
          <rPr>
            <b/>
            <sz val="9"/>
            <color indexed="81"/>
            <rFont val="Tahoma"/>
            <family val="2"/>
          </rPr>
          <t xml:space="preserve">Falta Extintor  fr 10lb badger co2
</t>
        </r>
      </text>
    </comment>
    <comment ref="AG52" authorId="3" shapeId="0" xr:uid="{00000000-0006-0000-0200-000014000000}">
      <text>
        <r>
          <rPr>
            <b/>
            <sz val="9"/>
            <color indexed="81"/>
            <rFont val="Tahoma"/>
            <family val="2"/>
          </rPr>
          <t xml:space="preserve">Falta Extintor  fr 10lb badger co2
</t>
        </r>
      </text>
    </comment>
    <comment ref="AG57" authorId="3" shapeId="0" xr:uid="{00000000-0006-0000-0200-000015000000}">
      <text>
        <r>
          <rPr>
            <b/>
            <sz val="9"/>
            <color indexed="81"/>
            <rFont val="Tahoma"/>
            <family val="2"/>
          </rPr>
          <t xml:space="preserve">Falta Extintor  fr 10lb badger co2
</t>
        </r>
      </text>
    </comment>
    <comment ref="AG58" authorId="3" shapeId="0" xr:uid="{00000000-0006-0000-0200-000016000000}">
      <text>
        <r>
          <rPr>
            <b/>
            <sz val="9"/>
            <color indexed="81"/>
            <rFont val="Tahoma"/>
            <family val="2"/>
          </rPr>
          <t xml:space="preserve">Falta Extintor  fr 10lb badger co2
</t>
        </r>
      </text>
    </comment>
    <comment ref="AG71" authorId="3" shapeId="0" xr:uid="{00000000-0006-0000-0200-000017000000}">
      <text>
        <r>
          <rPr>
            <b/>
            <sz val="9"/>
            <color indexed="81"/>
            <rFont val="Tahoma"/>
            <family val="2"/>
          </rPr>
          <t xml:space="preserve">Falta Extintor  fr 10lb badger co2
</t>
        </r>
      </text>
    </comment>
    <comment ref="AG72" authorId="3" shapeId="0" xr:uid="{00000000-0006-0000-0200-000018000000}">
      <text>
        <r>
          <rPr>
            <b/>
            <sz val="9"/>
            <color indexed="81"/>
            <rFont val="Tahoma"/>
            <family val="2"/>
          </rPr>
          <t xml:space="preserve">Falta Extintor  fr 10lb badger co2
</t>
        </r>
      </text>
    </comment>
    <comment ref="AG116" authorId="3" shapeId="0" xr:uid="{00000000-0006-0000-0200-000019000000}">
      <text>
        <r>
          <rPr>
            <b/>
            <sz val="9"/>
            <color indexed="81"/>
            <rFont val="Tahoma"/>
            <family val="2"/>
          </rPr>
          <t xml:space="preserve">Falta Extintor  fr 10lb badger co2
</t>
        </r>
      </text>
    </comment>
    <comment ref="AG117" authorId="3" shapeId="0" xr:uid="{00000000-0006-0000-0200-00001A000000}">
      <text>
        <r>
          <rPr>
            <b/>
            <sz val="9"/>
            <color indexed="81"/>
            <rFont val="Tahoma"/>
            <family val="2"/>
          </rPr>
          <t xml:space="preserve">Falta Extintor  fr 10lb badger co2
</t>
        </r>
      </text>
    </comment>
    <comment ref="AG151" authorId="3" shapeId="0" xr:uid="{00000000-0006-0000-0200-00001B000000}">
      <text>
        <r>
          <rPr>
            <b/>
            <sz val="9"/>
            <color indexed="81"/>
            <rFont val="Tahoma"/>
            <family val="2"/>
          </rPr>
          <t xml:space="preserve">Falta Extintor  fr 10lb badger co2
</t>
        </r>
      </text>
    </comment>
    <comment ref="AG154" authorId="3" shapeId="0" xr:uid="{00000000-0006-0000-0200-00001C000000}">
      <text>
        <r>
          <rPr>
            <b/>
            <sz val="9"/>
            <color indexed="81"/>
            <rFont val="Tahoma"/>
            <family val="2"/>
          </rPr>
          <t xml:space="preserve">Falta Extintor  fr 10lb badger co2
</t>
        </r>
      </text>
    </comment>
    <comment ref="AG235" authorId="3" shapeId="0" xr:uid="{00000000-0006-0000-0200-00001D000000}">
      <text>
        <r>
          <rPr>
            <b/>
            <sz val="9"/>
            <color indexed="81"/>
            <rFont val="Tahoma"/>
            <family val="2"/>
          </rPr>
          <t xml:space="preserve">Falta Extintor  fr 10lb badger co2
</t>
        </r>
      </text>
    </comment>
    <comment ref="AG238" authorId="3" shapeId="0" xr:uid="{00000000-0006-0000-0200-00001E000000}">
      <text>
        <r>
          <rPr>
            <b/>
            <sz val="9"/>
            <color indexed="81"/>
            <rFont val="Tahoma"/>
            <family val="2"/>
          </rPr>
          <t xml:space="preserve">Falta Extintor  fr 10lb badger co2
</t>
        </r>
      </text>
    </comment>
    <comment ref="AG246" authorId="3" shapeId="0" xr:uid="{00000000-0006-0000-0200-00001F000000}">
      <text>
        <r>
          <rPr>
            <b/>
            <sz val="9"/>
            <color indexed="81"/>
            <rFont val="Tahoma"/>
            <family val="2"/>
          </rPr>
          <t xml:space="preserve">Falta Extintor  fr 10lb badger co2
</t>
        </r>
      </text>
    </comment>
    <comment ref="AG247" authorId="3" shapeId="0" xr:uid="{00000000-0006-0000-0200-000020000000}">
      <text>
        <r>
          <rPr>
            <b/>
            <sz val="9"/>
            <color indexed="81"/>
            <rFont val="Tahoma"/>
            <family val="2"/>
          </rPr>
          <t xml:space="preserve">Falta Extintor  fr 10lb badger co2
</t>
        </r>
      </text>
    </comment>
    <comment ref="AG307" authorId="3" shapeId="0" xr:uid="{00000000-0006-0000-0200-000021000000}">
      <text>
        <r>
          <rPr>
            <b/>
            <sz val="9"/>
            <color indexed="81"/>
            <rFont val="Tahoma"/>
            <family val="2"/>
          </rPr>
          <t xml:space="preserve">Falta Extintor  fr 10lb badger co2
</t>
        </r>
      </text>
    </comment>
    <comment ref="AG308" authorId="3" shapeId="0" xr:uid="{00000000-0006-0000-0200-000022000000}">
      <text>
        <r>
          <rPr>
            <b/>
            <sz val="9"/>
            <color indexed="81"/>
            <rFont val="Tahoma"/>
            <family val="2"/>
          </rPr>
          <t xml:space="preserve">Falta Extintor  fr 10lb badger co2
</t>
        </r>
      </text>
    </comment>
    <comment ref="AG335" authorId="3" shapeId="0" xr:uid="{00000000-0006-0000-0200-000023000000}">
      <text>
        <r>
          <rPr>
            <b/>
            <sz val="9"/>
            <color indexed="81"/>
            <rFont val="Tahoma"/>
            <family val="2"/>
          </rPr>
          <t xml:space="preserve">Falta Extintor  fr 10lb badger co2
</t>
        </r>
      </text>
    </comment>
    <comment ref="AG358" authorId="3" shapeId="0" xr:uid="{00000000-0006-0000-0200-000024000000}">
      <text>
        <r>
          <rPr>
            <b/>
            <sz val="9"/>
            <color indexed="81"/>
            <rFont val="Tahoma"/>
            <family val="2"/>
          </rPr>
          <t xml:space="preserve">Falta Extintor  fr 10lb badger co2
</t>
        </r>
      </text>
    </comment>
    <comment ref="AG362" authorId="3" shapeId="0" xr:uid="{00000000-0006-0000-0200-000025000000}">
      <text>
        <r>
          <rPr>
            <b/>
            <sz val="9"/>
            <color indexed="81"/>
            <rFont val="Tahoma"/>
            <family val="2"/>
          </rPr>
          <t xml:space="preserve">Falta Extintor  fr 10lb badger co2
</t>
        </r>
      </text>
    </comment>
    <comment ref="AG363" authorId="3" shapeId="0" xr:uid="{00000000-0006-0000-0200-000026000000}">
      <text>
        <r>
          <rPr>
            <b/>
            <sz val="9"/>
            <color indexed="81"/>
            <rFont val="Tahoma"/>
            <family val="2"/>
          </rPr>
          <t xml:space="preserve">Falta Extintor  fr 10lb badger co2
</t>
        </r>
      </text>
    </comment>
    <comment ref="AG364" authorId="3" shapeId="0" xr:uid="{00000000-0006-0000-0200-000027000000}">
      <text>
        <r>
          <rPr>
            <b/>
            <sz val="9"/>
            <color indexed="81"/>
            <rFont val="Tahoma"/>
            <family val="2"/>
          </rPr>
          <t xml:space="preserve">Falta Extintor  fr 10lb badger co2
</t>
        </r>
      </text>
    </comment>
    <comment ref="AG367" authorId="3" shapeId="0" xr:uid="{00000000-0006-0000-0200-000028000000}">
      <text>
        <r>
          <rPr>
            <b/>
            <sz val="9"/>
            <color indexed="81"/>
            <rFont val="Tahoma"/>
            <family val="2"/>
          </rPr>
          <t xml:space="preserve">Falta Extintor  fr 10lb badger co2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Armando</author>
    <author>Aprendiz</author>
    <author>LENOVO</author>
  </authors>
  <commentList>
    <comment ref="K14" authorId="0" shapeId="0" xr:uid="{00000000-0006-0000-0300-000001000000}">
      <text>
        <r>
          <rPr>
            <sz val="9"/>
            <color indexed="81"/>
            <rFont val="Tahoma"/>
            <family val="2"/>
          </rPr>
          <t>Mobiliario y Equipo: escritorios, sillas, libreros, credenzas, archiveros, etc.</t>
        </r>
      </text>
    </comment>
    <comment ref="L14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>Aprendiz:</t>
        </r>
        <r>
          <rPr>
            <sz val="9"/>
            <color indexed="81"/>
            <rFont val="Tahoma"/>
            <family val="2"/>
          </rPr>
          <t xml:space="preserve">
Articulos Varios, portapapeles, regulador, perchero, pintarron, telefono, etc..
</t>
        </r>
      </text>
    </comment>
    <comment ref="M14" authorId="0" shapeId="0" xr:uid="{00000000-0006-0000-0300-000003000000}">
      <text>
        <r>
          <rPr>
            <sz val="9"/>
            <color indexed="81"/>
            <rFont val="Tahoma"/>
            <family val="2"/>
          </rPr>
          <t>Equipo Electrónico: computadoras, impresoras, cañones, televisiones, camaras fotograficas, etc.</t>
        </r>
      </text>
    </comment>
    <comment ref="N14" authorId="0" shapeId="0" xr:uid="{00000000-0006-0000-0300-000004000000}">
      <text>
        <r>
          <rPr>
            <sz val="11"/>
            <color theme="1"/>
            <rFont val="Calibri"/>
            <family val="2"/>
            <scheme val="minor"/>
          </rPr>
          <t>Equipo de Transporte</t>
        </r>
      </text>
    </comment>
    <comment ref="O14" authorId="0" shapeId="0" xr:uid="{00000000-0006-0000-0300-000005000000}">
      <text>
        <r>
          <rPr>
            <sz val="9"/>
            <color indexed="81"/>
            <rFont val="Tahoma"/>
            <family val="2"/>
          </rPr>
          <t xml:space="preserve">Área de Presidencia
</t>
        </r>
      </text>
    </comment>
    <comment ref="P14" authorId="2" shapeId="0" xr:uid="{00000000-0006-0000-0300-000006000000}">
      <text>
        <r>
          <rPr>
            <sz val="9"/>
            <color indexed="81"/>
            <rFont val="Tahoma"/>
            <family val="2"/>
          </rPr>
          <t>Ponencias Magistrada Yolanda</t>
        </r>
      </text>
    </comment>
    <comment ref="Q14" authorId="0" shapeId="0" xr:uid="{00000000-0006-0000-0300-000007000000}">
      <text>
        <r>
          <rPr>
            <sz val="9"/>
            <color indexed="81"/>
            <rFont val="Tahoma"/>
            <family val="2"/>
          </rPr>
          <t xml:space="preserve">Ponencia Magistrada Yurisha
</t>
        </r>
      </text>
    </comment>
    <comment ref="R14" authorId="0" shapeId="0" xr:uid="{00000000-0006-0000-0300-000008000000}">
      <text>
        <r>
          <rPr>
            <sz val="9"/>
            <color indexed="81"/>
            <rFont val="Tahoma"/>
            <family val="2"/>
          </rPr>
          <t>Ponencia Magistrado Salvador</t>
        </r>
      </text>
    </comment>
    <comment ref="S14" authorId="1" shapeId="0" xr:uid="{00000000-0006-0000-0300-000009000000}">
      <text>
        <r>
          <rPr>
            <sz val="9"/>
            <color indexed="81"/>
            <rFont val="Tahoma"/>
            <family val="2"/>
          </rPr>
          <t xml:space="preserve">Ponencia 4
</t>
        </r>
      </text>
    </comment>
    <comment ref="T14" authorId="1" shapeId="0" xr:uid="{00000000-0006-0000-0300-00000A000000}">
      <text>
        <r>
          <rPr>
            <b/>
            <sz val="9"/>
            <color indexed="81"/>
            <rFont val="Tahoma"/>
            <family val="2"/>
          </rPr>
          <t>Secretaria General de Acuerdos</t>
        </r>
      </text>
    </comment>
    <comment ref="U14" authorId="1" shapeId="0" xr:uid="{00000000-0006-0000-0300-00000B000000}">
      <text>
        <r>
          <rPr>
            <b/>
            <sz val="9"/>
            <color indexed="81"/>
            <rFont val="Tahoma"/>
            <family val="2"/>
          </rPr>
          <t xml:space="preserve">Secretaria de Administracion </t>
        </r>
      </text>
    </comment>
    <comment ref="V14" authorId="1" shapeId="0" xr:uid="{00000000-0006-0000-0300-00000C000000}">
      <text>
        <r>
          <rPr>
            <b/>
            <sz val="9"/>
            <color indexed="81"/>
            <rFont val="Tahoma"/>
            <family val="2"/>
          </rPr>
          <t>Comunicación Social</t>
        </r>
      </text>
    </comment>
    <comment ref="W14" authorId="0" shapeId="0" xr:uid="{00000000-0006-0000-0300-00000D000000}">
      <text>
        <r>
          <rPr>
            <sz val="9"/>
            <color indexed="81"/>
            <rFont val="Tahoma"/>
            <family val="2"/>
          </rPr>
          <t>Organo Interno de Control</t>
        </r>
      </text>
    </comment>
    <comment ref="Y14" authorId="0" shapeId="0" xr:uid="{00000000-0006-0000-0300-00000E000000}">
      <text>
        <r>
          <rPr>
            <sz val="9"/>
            <color indexed="81"/>
            <rFont val="Tahoma"/>
            <family val="2"/>
          </rPr>
          <t>Bueno</t>
        </r>
      </text>
    </comment>
    <comment ref="Z14" authorId="0" shapeId="0" xr:uid="{00000000-0006-0000-0300-00000F000000}">
      <text>
        <r>
          <rPr>
            <sz val="9"/>
            <color indexed="81"/>
            <rFont val="Tahoma"/>
            <family val="2"/>
          </rPr>
          <t>Regular</t>
        </r>
      </text>
    </comment>
    <comment ref="AA14" authorId="0" shapeId="0" xr:uid="{00000000-0006-0000-0300-000010000000}">
      <text>
        <r>
          <rPr>
            <sz val="9"/>
            <color indexed="81"/>
            <rFont val="Tahoma"/>
            <family val="2"/>
          </rPr>
          <t>Malo</t>
        </r>
      </text>
    </comment>
    <comment ref="AB14" authorId="0" shapeId="0" xr:uid="{00000000-0006-0000-0300-000011000000}">
      <text>
        <r>
          <rPr>
            <sz val="9"/>
            <color indexed="81"/>
            <rFont val="Tahoma"/>
            <family val="2"/>
          </rPr>
          <t>Bueno sin uso (En Almacen)</t>
        </r>
      </text>
    </comment>
    <comment ref="AC14" authorId="0" shapeId="0" xr:uid="{00000000-0006-0000-0300-000012000000}">
      <text>
        <r>
          <rPr>
            <sz val="9"/>
            <color indexed="81"/>
            <rFont val="Tahoma"/>
            <family val="2"/>
          </rPr>
          <t>Malo sin uso (para desecho)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Armando</author>
    <author>Aprendiz</author>
    <author>LENOVO</author>
  </authors>
  <commentList>
    <comment ref="J6" authorId="0" shapeId="0" xr:uid="{00000000-0006-0000-0400-000001000000}">
      <text>
        <r>
          <rPr>
            <sz val="9"/>
            <color indexed="81"/>
            <rFont val="Tahoma"/>
            <family val="2"/>
          </rPr>
          <t>Mobiliario y Equipo: escritorios, sillas, libreros, credenzas, archiveros, etc.</t>
        </r>
      </text>
    </comment>
    <comment ref="K6" authorId="1" shapeId="0" xr:uid="{00000000-0006-0000-0400-000002000000}">
      <text>
        <r>
          <rPr>
            <b/>
            <sz val="9"/>
            <color indexed="81"/>
            <rFont val="Tahoma"/>
            <family val="2"/>
          </rPr>
          <t>Aprendiz:</t>
        </r>
        <r>
          <rPr>
            <sz val="9"/>
            <color indexed="81"/>
            <rFont val="Tahoma"/>
            <family val="2"/>
          </rPr>
          <t xml:space="preserve">
Articulos Varios, portapapeles, regulador, perchero, pintarron, telefono, etc..
</t>
        </r>
      </text>
    </comment>
    <comment ref="L6" authorId="0" shapeId="0" xr:uid="{00000000-0006-0000-0400-000003000000}">
      <text>
        <r>
          <rPr>
            <sz val="9"/>
            <color indexed="81"/>
            <rFont val="Tahoma"/>
            <family val="2"/>
          </rPr>
          <t>Equipo Electrónico: computadoras, impresoras, cañones, televisiones, camaras fotograficas, etc.</t>
        </r>
      </text>
    </comment>
    <comment ref="M6" authorId="0" shapeId="0" xr:uid="{00000000-0006-0000-0400-000004000000}">
      <text>
        <r>
          <rPr>
            <sz val="11"/>
            <color theme="1"/>
            <rFont val="Calibri"/>
            <family val="2"/>
            <scheme val="minor"/>
          </rPr>
          <t>Equipo de Transporte</t>
        </r>
      </text>
    </comment>
    <comment ref="N6" authorId="0" shapeId="0" xr:uid="{00000000-0006-0000-0400-000005000000}">
      <text>
        <r>
          <rPr>
            <sz val="9"/>
            <color indexed="81"/>
            <rFont val="Tahoma"/>
            <family val="2"/>
          </rPr>
          <t xml:space="preserve">Área de Presidencia
</t>
        </r>
      </text>
    </comment>
    <comment ref="O6" authorId="2" shapeId="0" xr:uid="{00000000-0006-0000-0400-000006000000}">
      <text>
        <r>
          <rPr>
            <sz val="9"/>
            <color indexed="81"/>
            <rFont val="Tahoma"/>
            <family val="2"/>
          </rPr>
          <t>Ponencias Magistrada Yolanda</t>
        </r>
      </text>
    </comment>
    <comment ref="P6" authorId="0" shapeId="0" xr:uid="{00000000-0006-0000-0400-000007000000}">
      <text>
        <r>
          <rPr>
            <sz val="9"/>
            <color indexed="81"/>
            <rFont val="Tahoma"/>
            <family val="2"/>
          </rPr>
          <t xml:space="preserve">Ponencia Magistrada Yurisha
</t>
        </r>
      </text>
    </comment>
    <comment ref="Q6" authorId="0" shapeId="0" xr:uid="{00000000-0006-0000-0400-000008000000}">
      <text>
        <r>
          <rPr>
            <sz val="9"/>
            <color indexed="81"/>
            <rFont val="Tahoma"/>
            <family val="2"/>
          </rPr>
          <t>Ponencia Magistrado Salvador</t>
        </r>
      </text>
    </comment>
    <comment ref="R6" authorId="1" shapeId="0" xr:uid="{00000000-0006-0000-0400-000009000000}">
      <text>
        <r>
          <rPr>
            <sz val="9"/>
            <color indexed="81"/>
            <rFont val="Tahoma"/>
            <family val="2"/>
          </rPr>
          <t xml:space="preserve">Ponencia 4
</t>
        </r>
      </text>
    </comment>
    <comment ref="S6" authorId="1" shapeId="0" xr:uid="{00000000-0006-0000-0400-00000A000000}">
      <text>
        <r>
          <rPr>
            <b/>
            <sz val="9"/>
            <color indexed="81"/>
            <rFont val="Tahoma"/>
            <family val="2"/>
          </rPr>
          <t>Secretaria General de Acuerdos</t>
        </r>
      </text>
    </comment>
    <comment ref="T6" authorId="1" shapeId="0" xr:uid="{00000000-0006-0000-0400-00000B000000}">
      <text>
        <r>
          <rPr>
            <b/>
            <sz val="9"/>
            <color indexed="81"/>
            <rFont val="Tahoma"/>
            <family val="2"/>
          </rPr>
          <t xml:space="preserve">Secretaria de Administracion </t>
        </r>
      </text>
    </comment>
    <comment ref="U6" authorId="1" shapeId="0" xr:uid="{00000000-0006-0000-0400-00000C000000}">
      <text>
        <r>
          <rPr>
            <b/>
            <sz val="9"/>
            <color indexed="81"/>
            <rFont val="Tahoma"/>
            <family val="2"/>
          </rPr>
          <t>Comunicación Social</t>
        </r>
      </text>
    </comment>
    <comment ref="V6" authorId="0" shapeId="0" xr:uid="{00000000-0006-0000-0400-00000D000000}">
      <text>
        <r>
          <rPr>
            <sz val="9"/>
            <color indexed="81"/>
            <rFont val="Tahoma"/>
            <family val="2"/>
          </rPr>
          <t>Organo Interno de Control</t>
        </r>
      </text>
    </comment>
    <comment ref="X6" authorId="0" shapeId="0" xr:uid="{00000000-0006-0000-0400-00000E000000}">
      <text>
        <r>
          <rPr>
            <sz val="9"/>
            <color indexed="81"/>
            <rFont val="Tahoma"/>
            <family val="2"/>
          </rPr>
          <t>Bueno</t>
        </r>
      </text>
    </comment>
    <comment ref="Y6" authorId="0" shapeId="0" xr:uid="{00000000-0006-0000-0400-00000F000000}">
      <text>
        <r>
          <rPr>
            <sz val="9"/>
            <color indexed="81"/>
            <rFont val="Tahoma"/>
            <family val="2"/>
          </rPr>
          <t>Regular</t>
        </r>
      </text>
    </comment>
    <comment ref="Z6" authorId="0" shapeId="0" xr:uid="{00000000-0006-0000-0400-000010000000}">
      <text>
        <r>
          <rPr>
            <sz val="9"/>
            <color indexed="81"/>
            <rFont val="Tahoma"/>
            <family val="2"/>
          </rPr>
          <t>Malo</t>
        </r>
      </text>
    </comment>
    <comment ref="AA6" authorId="0" shapeId="0" xr:uid="{00000000-0006-0000-0400-000011000000}">
      <text>
        <r>
          <rPr>
            <sz val="9"/>
            <color indexed="81"/>
            <rFont val="Tahoma"/>
            <family val="2"/>
          </rPr>
          <t>Bueno sin uso (En Almacen)</t>
        </r>
      </text>
    </comment>
    <comment ref="AB6" authorId="0" shapeId="0" xr:uid="{00000000-0006-0000-0400-000012000000}">
      <text>
        <r>
          <rPr>
            <sz val="9"/>
            <color indexed="81"/>
            <rFont val="Tahoma"/>
            <family val="2"/>
          </rPr>
          <t>Malo sin uso (para desecho)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Armando</author>
    <author>Aprendiz</author>
    <author>LENOVO</author>
  </authors>
  <commentList>
    <comment ref="J7" authorId="0" shapeId="0" xr:uid="{00000000-0006-0000-0500-000001000000}">
      <text>
        <r>
          <rPr>
            <sz val="9"/>
            <color indexed="81"/>
            <rFont val="Tahoma"/>
            <family val="2"/>
          </rPr>
          <t>Mobiliario y Equipo: escritorios, sillas, libreros, credenzas, archiveros, etc.</t>
        </r>
      </text>
    </comment>
    <comment ref="K7" authorId="1" shapeId="0" xr:uid="{00000000-0006-0000-0500-000002000000}">
      <text>
        <r>
          <rPr>
            <b/>
            <sz val="9"/>
            <color indexed="81"/>
            <rFont val="Tahoma"/>
            <family val="2"/>
          </rPr>
          <t>Aprendiz:</t>
        </r>
        <r>
          <rPr>
            <sz val="9"/>
            <color indexed="81"/>
            <rFont val="Tahoma"/>
            <family val="2"/>
          </rPr>
          <t xml:space="preserve">
Articulos Varios, portapapeles, regulador, perchero, pintarron, telefono, etc..
</t>
        </r>
      </text>
    </comment>
    <comment ref="L7" authorId="0" shapeId="0" xr:uid="{00000000-0006-0000-0500-000003000000}">
      <text>
        <r>
          <rPr>
            <sz val="9"/>
            <color indexed="81"/>
            <rFont val="Tahoma"/>
            <family val="2"/>
          </rPr>
          <t>Equipo Electrónico: computadoras, impresoras, cañones, televisiones, camaras fotograficas, etc.</t>
        </r>
      </text>
    </comment>
    <comment ref="M7" authorId="0" shapeId="0" xr:uid="{00000000-0006-0000-0500-000004000000}">
      <text>
        <r>
          <rPr>
            <sz val="11"/>
            <color theme="1"/>
            <rFont val="Calibri"/>
            <family val="2"/>
            <scheme val="minor"/>
          </rPr>
          <t>Equipo de Transporte</t>
        </r>
      </text>
    </comment>
    <comment ref="N7" authorId="0" shapeId="0" xr:uid="{00000000-0006-0000-0500-000005000000}">
      <text>
        <r>
          <rPr>
            <sz val="9"/>
            <color indexed="81"/>
            <rFont val="Tahoma"/>
            <family val="2"/>
          </rPr>
          <t xml:space="preserve">Área de Presidencia
</t>
        </r>
      </text>
    </comment>
    <comment ref="O7" authorId="2" shapeId="0" xr:uid="{00000000-0006-0000-0500-000006000000}">
      <text>
        <r>
          <rPr>
            <sz val="9"/>
            <color indexed="81"/>
            <rFont val="Tahoma"/>
            <family val="2"/>
          </rPr>
          <t>Ponencias Magistrada Yolanda</t>
        </r>
      </text>
    </comment>
    <comment ref="P7" authorId="0" shapeId="0" xr:uid="{00000000-0006-0000-0500-000007000000}">
      <text>
        <r>
          <rPr>
            <sz val="9"/>
            <color indexed="81"/>
            <rFont val="Tahoma"/>
            <family val="2"/>
          </rPr>
          <t xml:space="preserve">Ponencia Magistrada Yurisha
</t>
        </r>
      </text>
    </comment>
    <comment ref="Q7" authorId="0" shapeId="0" xr:uid="{00000000-0006-0000-0500-000008000000}">
      <text>
        <r>
          <rPr>
            <sz val="9"/>
            <color indexed="81"/>
            <rFont val="Tahoma"/>
            <family val="2"/>
          </rPr>
          <t>Ponencia Magistrado Salvador</t>
        </r>
      </text>
    </comment>
    <comment ref="R7" authorId="1" shapeId="0" xr:uid="{00000000-0006-0000-0500-000009000000}">
      <text>
        <r>
          <rPr>
            <sz val="9"/>
            <color indexed="81"/>
            <rFont val="Tahoma"/>
            <family val="2"/>
          </rPr>
          <t xml:space="preserve">Ponencia 4
</t>
        </r>
      </text>
    </comment>
    <comment ref="S7" authorId="1" shapeId="0" xr:uid="{00000000-0006-0000-0500-00000A000000}">
      <text>
        <r>
          <rPr>
            <b/>
            <sz val="9"/>
            <color indexed="81"/>
            <rFont val="Tahoma"/>
            <family val="2"/>
          </rPr>
          <t>Secretaria General de Acuerdos</t>
        </r>
      </text>
    </comment>
    <comment ref="T7" authorId="1" shapeId="0" xr:uid="{00000000-0006-0000-0500-00000B000000}">
      <text>
        <r>
          <rPr>
            <b/>
            <sz val="9"/>
            <color indexed="81"/>
            <rFont val="Tahoma"/>
            <family val="2"/>
          </rPr>
          <t xml:space="preserve">Secretaria de Administracion </t>
        </r>
      </text>
    </comment>
    <comment ref="U7" authorId="1" shapeId="0" xr:uid="{00000000-0006-0000-0500-00000C000000}">
      <text>
        <r>
          <rPr>
            <b/>
            <sz val="9"/>
            <color indexed="81"/>
            <rFont val="Tahoma"/>
            <family val="2"/>
          </rPr>
          <t>Comunicación Social</t>
        </r>
      </text>
    </comment>
    <comment ref="V7" authorId="0" shapeId="0" xr:uid="{00000000-0006-0000-0500-00000D000000}">
      <text>
        <r>
          <rPr>
            <sz val="9"/>
            <color indexed="81"/>
            <rFont val="Tahoma"/>
            <family val="2"/>
          </rPr>
          <t>Organo Interno de Control</t>
        </r>
      </text>
    </comment>
    <comment ref="X7" authorId="0" shapeId="0" xr:uid="{00000000-0006-0000-0500-00000E000000}">
      <text>
        <r>
          <rPr>
            <sz val="9"/>
            <color indexed="81"/>
            <rFont val="Tahoma"/>
            <family val="2"/>
          </rPr>
          <t>Bueno</t>
        </r>
      </text>
    </comment>
    <comment ref="Y7" authorId="0" shapeId="0" xr:uid="{00000000-0006-0000-0500-00000F000000}">
      <text>
        <r>
          <rPr>
            <sz val="9"/>
            <color indexed="81"/>
            <rFont val="Tahoma"/>
            <family val="2"/>
          </rPr>
          <t>Regular</t>
        </r>
      </text>
    </comment>
    <comment ref="Z7" authorId="0" shapeId="0" xr:uid="{00000000-0006-0000-0500-000010000000}">
      <text>
        <r>
          <rPr>
            <sz val="9"/>
            <color indexed="81"/>
            <rFont val="Tahoma"/>
            <family val="2"/>
          </rPr>
          <t>Malo</t>
        </r>
      </text>
    </comment>
    <comment ref="AA7" authorId="0" shapeId="0" xr:uid="{00000000-0006-0000-0500-000011000000}">
      <text>
        <r>
          <rPr>
            <sz val="9"/>
            <color indexed="81"/>
            <rFont val="Tahoma"/>
            <family val="2"/>
          </rPr>
          <t>Bueno sin uso (En Almacen)</t>
        </r>
      </text>
    </comment>
    <comment ref="AB7" authorId="0" shapeId="0" xr:uid="{00000000-0006-0000-0500-000012000000}">
      <text>
        <r>
          <rPr>
            <sz val="9"/>
            <color indexed="81"/>
            <rFont val="Tahoma"/>
            <family val="2"/>
          </rPr>
          <t>Malo sin uso (para desecho)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Armando</author>
    <author>Aprendiz</author>
    <author>LENOVO</author>
  </authors>
  <commentList>
    <comment ref="J7" authorId="0" shapeId="0" xr:uid="{00000000-0006-0000-0600-000001000000}">
      <text>
        <r>
          <rPr>
            <sz val="9"/>
            <color indexed="81"/>
            <rFont val="Tahoma"/>
            <family val="2"/>
          </rPr>
          <t>Mobiliario y Equipo: escritorios, sillas, libreros, credenzas, archiveros, etc.</t>
        </r>
      </text>
    </comment>
    <comment ref="K7" authorId="1" shapeId="0" xr:uid="{00000000-0006-0000-0600-000002000000}">
      <text>
        <r>
          <rPr>
            <b/>
            <sz val="9"/>
            <color indexed="81"/>
            <rFont val="Tahoma"/>
            <family val="2"/>
          </rPr>
          <t>Aprendiz:</t>
        </r>
        <r>
          <rPr>
            <sz val="9"/>
            <color indexed="81"/>
            <rFont val="Tahoma"/>
            <family val="2"/>
          </rPr>
          <t xml:space="preserve">
Articulos Varios, portapapeles, regulador, perchero, pintarron, telefono, etc..
</t>
        </r>
      </text>
    </comment>
    <comment ref="L7" authorId="0" shapeId="0" xr:uid="{00000000-0006-0000-0600-000003000000}">
      <text>
        <r>
          <rPr>
            <sz val="9"/>
            <color indexed="81"/>
            <rFont val="Tahoma"/>
            <family val="2"/>
          </rPr>
          <t>Equipo Electrónico: computadoras, impresoras, cañones, televisiones, camaras fotograficas, etc.</t>
        </r>
      </text>
    </comment>
    <comment ref="M7" authorId="0" shapeId="0" xr:uid="{00000000-0006-0000-0600-000004000000}">
      <text>
        <r>
          <rPr>
            <sz val="11"/>
            <color theme="1"/>
            <rFont val="Calibri"/>
            <family val="2"/>
            <scheme val="minor"/>
          </rPr>
          <t>Equipo de Transporte</t>
        </r>
      </text>
    </comment>
    <comment ref="N7" authorId="0" shapeId="0" xr:uid="{00000000-0006-0000-0600-000005000000}">
      <text>
        <r>
          <rPr>
            <sz val="9"/>
            <color indexed="81"/>
            <rFont val="Tahoma"/>
            <family val="2"/>
          </rPr>
          <t xml:space="preserve">Área de Presidencia
</t>
        </r>
      </text>
    </comment>
    <comment ref="O7" authorId="2" shapeId="0" xr:uid="{00000000-0006-0000-0600-000006000000}">
      <text>
        <r>
          <rPr>
            <sz val="9"/>
            <color indexed="81"/>
            <rFont val="Tahoma"/>
            <family val="2"/>
          </rPr>
          <t>Ponencias Magistrada Yolanda</t>
        </r>
      </text>
    </comment>
    <comment ref="P7" authorId="0" shapeId="0" xr:uid="{00000000-0006-0000-0600-000007000000}">
      <text>
        <r>
          <rPr>
            <sz val="9"/>
            <color indexed="81"/>
            <rFont val="Tahoma"/>
            <family val="2"/>
          </rPr>
          <t xml:space="preserve">Ponencia Magistrada Yurisha
</t>
        </r>
      </text>
    </comment>
    <comment ref="Q7" authorId="0" shapeId="0" xr:uid="{00000000-0006-0000-0600-000008000000}">
      <text>
        <r>
          <rPr>
            <sz val="9"/>
            <color indexed="81"/>
            <rFont val="Tahoma"/>
            <family val="2"/>
          </rPr>
          <t>Ponencia Magistrado Salvador</t>
        </r>
      </text>
    </comment>
    <comment ref="R7" authorId="1" shapeId="0" xr:uid="{00000000-0006-0000-0600-000009000000}">
      <text>
        <r>
          <rPr>
            <sz val="9"/>
            <color indexed="81"/>
            <rFont val="Tahoma"/>
            <family val="2"/>
          </rPr>
          <t xml:space="preserve">Ponencia 4
</t>
        </r>
      </text>
    </comment>
    <comment ref="S7" authorId="1" shapeId="0" xr:uid="{00000000-0006-0000-0600-00000A000000}">
      <text>
        <r>
          <rPr>
            <b/>
            <sz val="9"/>
            <color indexed="81"/>
            <rFont val="Tahoma"/>
            <family val="2"/>
          </rPr>
          <t>Secretaria General de Acuerdos</t>
        </r>
      </text>
    </comment>
    <comment ref="T7" authorId="1" shapeId="0" xr:uid="{00000000-0006-0000-0600-00000B000000}">
      <text>
        <r>
          <rPr>
            <b/>
            <sz val="9"/>
            <color indexed="81"/>
            <rFont val="Tahoma"/>
            <family val="2"/>
          </rPr>
          <t xml:space="preserve">Secretaria de Administracion </t>
        </r>
      </text>
    </comment>
    <comment ref="U7" authorId="1" shapeId="0" xr:uid="{00000000-0006-0000-0600-00000C000000}">
      <text>
        <r>
          <rPr>
            <b/>
            <sz val="9"/>
            <color indexed="81"/>
            <rFont val="Tahoma"/>
            <family val="2"/>
          </rPr>
          <t>Comunicación Social</t>
        </r>
      </text>
    </comment>
    <comment ref="V7" authorId="0" shapeId="0" xr:uid="{00000000-0006-0000-0600-00000D000000}">
      <text>
        <r>
          <rPr>
            <sz val="9"/>
            <color indexed="81"/>
            <rFont val="Tahoma"/>
            <family val="2"/>
          </rPr>
          <t>Organo Interno de Control</t>
        </r>
      </text>
    </comment>
    <comment ref="X7" authorId="0" shapeId="0" xr:uid="{00000000-0006-0000-0600-00000E000000}">
      <text>
        <r>
          <rPr>
            <sz val="9"/>
            <color indexed="81"/>
            <rFont val="Tahoma"/>
            <family val="2"/>
          </rPr>
          <t>Bueno</t>
        </r>
      </text>
    </comment>
    <comment ref="Y7" authorId="0" shapeId="0" xr:uid="{00000000-0006-0000-0600-00000F000000}">
      <text>
        <r>
          <rPr>
            <sz val="9"/>
            <color indexed="81"/>
            <rFont val="Tahoma"/>
            <family val="2"/>
          </rPr>
          <t>Regular</t>
        </r>
      </text>
    </comment>
    <comment ref="Z7" authorId="0" shapeId="0" xr:uid="{00000000-0006-0000-0600-000010000000}">
      <text>
        <r>
          <rPr>
            <sz val="9"/>
            <color indexed="81"/>
            <rFont val="Tahoma"/>
            <family val="2"/>
          </rPr>
          <t>Malo</t>
        </r>
      </text>
    </comment>
    <comment ref="AA7" authorId="0" shapeId="0" xr:uid="{00000000-0006-0000-0600-000011000000}">
      <text>
        <r>
          <rPr>
            <sz val="9"/>
            <color indexed="81"/>
            <rFont val="Tahoma"/>
            <family val="2"/>
          </rPr>
          <t>Bueno sin uso (En Almacen)</t>
        </r>
      </text>
    </comment>
    <comment ref="AB7" authorId="0" shapeId="0" xr:uid="{00000000-0006-0000-0600-000012000000}">
      <text>
        <r>
          <rPr>
            <sz val="9"/>
            <color indexed="81"/>
            <rFont val="Tahoma"/>
            <family val="2"/>
          </rPr>
          <t>Malo sin uso (para desecho)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Armando</author>
    <author>Aprendiz</author>
    <author>LENOVO</author>
  </authors>
  <commentList>
    <comment ref="J7" authorId="0" shapeId="0" xr:uid="{126EC754-F46A-4C5C-832B-D34857900F91}">
      <text>
        <r>
          <rPr>
            <sz val="9"/>
            <color indexed="81"/>
            <rFont val="Tahoma"/>
            <family val="2"/>
          </rPr>
          <t>Mobiliario y Equipo: escritorios, sillas, libreros, credenzas, archiveros, etc.</t>
        </r>
      </text>
    </comment>
    <comment ref="K7" authorId="1" shapeId="0" xr:uid="{505D1677-4973-431E-804F-D3A929891531}">
      <text>
        <r>
          <rPr>
            <b/>
            <sz val="9"/>
            <color indexed="81"/>
            <rFont val="Tahoma"/>
            <family val="2"/>
          </rPr>
          <t>Aprendiz:</t>
        </r>
        <r>
          <rPr>
            <sz val="9"/>
            <color indexed="81"/>
            <rFont val="Tahoma"/>
            <family val="2"/>
          </rPr>
          <t xml:space="preserve">
Articulos Varios, portapapeles, regulador, perchero, pintarron, telefono, etc..
</t>
        </r>
      </text>
    </comment>
    <comment ref="L7" authorId="0" shapeId="0" xr:uid="{FB7A6209-CE28-47F2-ACC4-D12A92D164CD}">
      <text>
        <r>
          <rPr>
            <sz val="9"/>
            <color indexed="81"/>
            <rFont val="Tahoma"/>
            <family val="2"/>
          </rPr>
          <t>Equipo Electrónico: computadoras, impresoras, cañones, televisiones, camaras fotograficas, etc.</t>
        </r>
      </text>
    </comment>
    <comment ref="M7" authorId="0" shapeId="0" xr:uid="{5F6A162D-A046-46CA-BB31-FA1690884E73}">
      <text>
        <r>
          <rPr>
            <sz val="11"/>
            <color theme="1"/>
            <rFont val="Calibri"/>
            <family val="2"/>
            <scheme val="minor"/>
          </rPr>
          <t>Equipo de Transporte</t>
        </r>
      </text>
    </comment>
    <comment ref="N7" authorId="0" shapeId="0" xr:uid="{C368E920-60A6-4B08-A607-4009EB9092DD}">
      <text>
        <r>
          <rPr>
            <sz val="9"/>
            <color indexed="81"/>
            <rFont val="Tahoma"/>
            <family val="2"/>
          </rPr>
          <t xml:space="preserve">Área de Presidencia
</t>
        </r>
      </text>
    </comment>
    <comment ref="O7" authorId="2" shapeId="0" xr:uid="{272FBDDF-F1EA-4B0F-9213-2C568323D0F7}">
      <text>
        <r>
          <rPr>
            <sz val="9"/>
            <color indexed="81"/>
            <rFont val="Tahoma"/>
            <family val="2"/>
          </rPr>
          <t>Ponencias Magistrada Yolanda</t>
        </r>
      </text>
    </comment>
    <comment ref="P7" authorId="0" shapeId="0" xr:uid="{096EA1BE-9E17-4905-8AB8-0C8D5D0B2138}">
      <text>
        <r>
          <rPr>
            <sz val="9"/>
            <color indexed="81"/>
            <rFont val="Tahoma"/>
            <family val="2"/>
          </rPr>
          <t xml:space="preserve">Ponencia Magistrada Yurisha
</t>
        </r>
      </text>
    </comment>
    <comment ref="Q7" authorId="0" shapeId="0" xr:uid="{DB20C71B-8B25-4CC3-A8C3-F62B1F843713}">
      <text>
        <r>
          <rPr>
            <sz val="9"/>
            <color indexed="81"/>
            <rFont val="Tahoma"/>
            <family val="2"/>
          </rPr>
          <t>Ponencia Magistrado Salvador</t>
        </r>
      </text>
    </comment>
    <comment ref="R7" authorId="1" shapeId="0" xr:uid="{C5CA1767-1B7E-4185-AE32-D1008FEAA9D2}">
      <text>
        <r>
          <rPr>
            <sz val="9"/>
            <color indexed="81"/>
            <rFont val="Tahoma"/>
            <family val="2"/>
          </rPr>
          <t xml:space="preserve">Ponencia 4
</t>
        </r>
      </text>
    </comment>
    <comment ref="S7" authorId="1" shapeId="0" xr:uid="{6B9B1E3F-4F7F-4A03-B1DC-605F8CC61962}">
      <text>
        <r>
          <rPr>
            <b/>
            <sz val="9"/>
            <color indexed="81"/>
            <rFont val="Tahoma"/>
            <family val="2"/>
          </rPr>
          <t>Secretaria General de Acuerdos</t>
        </r>
      </text>
    </comment>
    <comment ref="T7" authorId="1" shapeId="0" xr:uid="{3A62C3B8-BCD3-48C0-9192-EC9A357BB9F3}">
      <text>
        <r>
          <rPr>
            <b/>
            <sz val="9"/>
            <color indexed="81"/>
            <rFont val="Tahoma"/>
            <family val="2"/>
          </rPr>
          <t xml:space="preserve">Secretaria de Administracion </t>
        </r>
      </text>
    </comment>
    <comment ref="U7" authorId="1" shapeId="0" xr:uid="{E298177F-7E1A-4F51-A843-342A4E4771C8}">
      <text>
        <r>
          <rPr>
            <b/>
            <sz val="9"/>
            <color indexed="81"/>
            <rFont val="Tahoma"/>
            <family val="2"/>
          </rPr>
          <t>Comunicación Social</t>
        </r>
      </text>
    </comment>
    <comment ref="V7" authorId="0" shapeId="0" xr:uid="{8CF5363C-41D3-43ED-97BB-6425D59B84C7}">
      <text>
        <r>
          <rPr>
            <sz val="9"/>
            <color indexed="81"/>
            <rFont val="Tahoma"/>
            <family val="2"/>
          </rPr>
          <t>Organo Interno de Control</t>
        </r>
      </text>
    </comment>
    <comment ref="X7" authorId="0" shapeId="0" xr:uid="{A15D55CF-7B27-48CF-8DA0-5DE7CC47F005}">
      <text>
        <r>
          <rPr>
            <sz val="9"/>
            <color indexed="81"/>
            <rFont val="Tahoma"/>
            <family val="2"/>
          </rPr>
          <t>Bueno</t>
        </r>
      </text>
    </comment>
    <comment ref="Y7" authorId="0" shapeId="0" xr:uid="{753D4BBA-287C-498B-952C-D52B173A150B}">
      <text>
        <r>
          <rPr>
            <sz val="9"/>
            <color indexed="81"/>
            <rFont val="Tahoma"/>
            <family val="2"/>
          </rPr>
          <t>Regular</t>
        </r>
      </text>
    </comment>
    <comment ref="Z7" authorId="0" shapeId="0" xr:uid="{F677AD3A-75FE-4E0E-B9CA-9C86F4AE7442}">
      <text>
        <r>
          <rPr>
            <sz val="9"/>
            <color indexed="81"/>
            <rFont val="Tahoma"/>
            <family val="2"/>
          </rPr>
          <t>Malo</t>
        </r>
      </text>
    </comment>
    <comment ref="AA7" authorId="0" shapeId="0" xr:uid="{D4D32C0D-AB24-478B-8012-FC2A5441910A}">
      <text>
        <r>
          <rPr>
            <sz val="9"/>
            <color indexed="81"/>
            <rFont val="Tahoma"/>
            <family val="2"/>
          </rPr>
          <t>Bueno sin uso (En Almacen)</t>
        </r>
      </text>
    </comment>
    <comment ref="AB7" authorId="0" shapeId="0" xr:uid="{6A5E6109-94D2-4DC0-BBE0-C5EE012A807D}">
      <text>
        <r>
          <rPr>
            <sz val="9"/>
            <color indexed="81"/>
            <rFont val="Tahoma"/>
            <family val="2"/>
          </rPr>
          <t>Malo sin uso (para desecho)</t>
        </r>
      </text>
    </comment>
  </commentList>
</comments>
</file>

<file path=xl/sharedStrings.xml><?xml version="1.0" encoding="utf-8"?>
<sst xmlns="http://schemas.openxmlformats.org/spreadsheetml/2006/main" count="9324" uniqueCount="3621">
  <si>
    <t xml:space="preserve">Descripción del Bien </t>
  </si>
  <si>
    <t>Tipo de Bien</t>
  </si>
  <si>
    <t>Ubicación Física</t>
  </si>
  <si>
    <t>Responsable del Bien</t>
  </si>
  <si>
    <t>Estado Físico del Bien</t>
  </si>
  <si>
    <t>EE</t>
  </si>
  <si>
    <t>ME</t>
  </si>
  <si>
    <t>TRIBUNAL ELECTORAL DEL ESTADO</t>
  </si>
  <si>
    <t>SECRETARIA DE ADMINISTRACIÓN</t>
  </si>
  <si>
    <t>OCTUBRE 2022.</t>
  </si>
  <si>
    <t>CEDULA INVENTARIO DE BIENES FUERA DE SISTEMA</t>
  </si>
  <si>
    <t>Número de Inventario Anterior</t>
  </si>
  <si>
    <t>Número de Inventario Actual</t>
  </si>
  <si>
    <t>Escritorio secretarial 120x60x75</t>
  </si>
  <si>
    <t>Silla tapizada en tela gris</t>
  </si>
  <si>
    <t>Regulador de corriente color negro marca Tripp-lite</t>
  </si>
  <si>
    <t>Silla Visita Metalica Tapizada en Tela</t>
  </si>
  <si>
    <t>Computadora HP mod. 24-1020la patas aluminio</t>
  </si>
  <si>
    <t>Escritorio ejecutivo 120x60x75 2 cajones</t>
  </si>
  <si>
    <t>Silla gerente piel imitación</t>
  </si>
  <si>
    <t>Librero dos puertas color café</t>
  </si>
  <si>
    <t>Computadora HP pavilion mod. 23-g120la soporte negro</t>
  </si>
  <si>
    <t>Escritorio Secretarial 140X70X75</t>
  </si>
  <si>
    <t>Regulador de Corriente TDE</t>
  </si>
  <si>
    <t>Computadora de Escritorio Hp Pavilion All-in-One 27n101la</t>
  </si>
  <si>
    <t>Escritorio Secretarial 120X70X75 2 cajones</t>
  </si>
  <si>
    <t>Librero 5 entrepaños 190x87x30 color cerezo</t>
  </si>
  <si>
    <t>Sillon ejecutivo piel color negro OHE-65</t>
  </si>
  <si>
    <t>Mesa Portateclado</t>
  </si>
  <si>
    <t>Computadora HP all in one pavilion 27-n101la soporte en l plateado</t>
  </si>
  <si>
    <t>Escritorio secretarial en L con 4 cajones</t>
  </si>
  <si>
    <t>Computadora Dell blanca inspiron 5400 alo series</t>
  </si>
  <si>
    <t>Silla visita negra metálica tapizada en tela</t>
  </si>
  <si>
    <t>Credenza ejecutiva 160x40</t>
  </si>
  <si>
    <t>Escritorio secretarial 140x70x75</t>
  </si>
  <si>
    <t>Impresora HP laser jet pro mfp mod. m521 dn</t>
  </si>
  <si>
    <t>Silla ejecutiva tela</t>
  </si>
  <si>
    <t>Computadora HP 23-Q153 LA</t>
  </si>
  <si>
    <t>Mesa de trabajo para computadora portateclado</t>
  </si>
  <si>
    <t xml:space="preserve">Silla de Piel </t>
  </si>
  <si>
    <t>Escritorio secretarial 2 cajones color caoba</t>
  </si>
  <si>
    <t xml:space="preserve">Escritorio </t>
  </si>
  <si>
    <t xml:space="preserve">Silla tapizada </t>
  </si>
  <si>
    <t>Silla ejecutiva color negro piel y malla</t>
  </si>
  <si>
    <t>Archivero 4 gavetas</t>
  </si>
  <si>
    <t>Escritorio básico muebles cue</t>
  </si>
  <si>
    <t>Computadora HP all in one pro one 400 G5</t>
  </si>
  <si>
    <t>Sillón ejecutivo tela color negro</t>
  </si>
  <si>
    <t>Librero 5 entrepaños 190x87x30 color cereza</t>
  </si>
  <si>
    <t xml:space="preserve">Computadora HP 400 G5 AiO 23.8" NT FHD anti-glare WLED-backlit, Intel </t>
  </si>
  <si>
    <t>Escritorio secretarial 120x70x75 2 cajones</t>
  </si>
  <si>
    <t>Mesa multiusos 60x40x69</t>
  </si>
  <si>
    <t>Librero copete 180x120x30</t>
  </si>
  <si>
    <t>Aire acondicionado carrier</t>
  </si>
  <si>
    <t>Credenza ejecutiva 180x40</t>
  </si>
  <si>
    <t>Calentador General Electric</t>
  </si>
  <si>
    <t>Mesa Rectangular</t>
  </si>
  <si>
    <t>Silla de vista mod Ohv-54 tapizc color negro</t>
  </si>
  <si>
    <t>Conjunto de oficina pm steele 3 pzas 2.10x0.90 peninsula</t>
  </si>
  <si>
    <t>Mesa esquinera 60x40</t>
  </si>
  <si>
    <t>Sillón loveseat piel</t>
  </si>
  <si>
    <t>Porta cpu metálico</t>
  </si>
  <si>
    <t>Gabinete universal dos puertas 180x80x40</t>
  </si>
  <si>
    <t>credenza ejecutiva 180x40</t>
  </si>
  <si>
    <t>Monitor Acer</t>
  </si>
  <si>
    <t>Gaveta 2 repisas</t>
  </si>
  <si>
    <t>Impresora color lasser jet pro MFP M477 fdw</t>
  </si>
  <si>
    <t>Silla ejecutiva soporte lumbar y ergonómico mod. LSC8895</t>
  </si>
  <si>
    <t>Sillon piel banano chocolate obscuro</t>
  </si>
  <si>
    <t>CPU Acer veriton</t>
  </si>
  <si>
    <t>Monitor dell</t>
  </si>
  <si>
    <t>Mesa esquinera</t>
  </si>
  <si>
    <t>Computadora HP all in one 24-G200LA patitas negras</t>
  </si>
  <si>
    <t>Refrigerador Across</t>
  </si>
  <si>
    <t>Computadora AiO dell core i5/12g/1t+256ssd/23.8"</t>
  </si>
  <si>
    <t>Escritorio Basico de E 1.20X60 SIN CAJÓN</t>
  </si>
  <si>
    <t xml:space="preserve">Silla secretarial </t>
  </si>
  <si>
    <t>Mallete de madera</t>
  </si>
  <si>
    <t>Silla oficina ejecutiva alta</t>
  </si>
  <si>
    <t>Archivero cuatro gavetas oficio línea bancaria</t>
  </si>
  <si>
    <t>Librero 190x180x30 cuatro entrepaños</t>
  </si>
  <si>
    <t>Computadora AiO Dell core I5/12GB/1TB+256GB SSD/23.8"</t>
  </si>
  <si>
    <t xml:space="preserve">Escritorio de trabajo para computadora </t>
  </si>
  <si>
    <t>Silla base tubular de piel</t>
  </si>
  <si>
    <t>Papelera 2 plataformas de madera</t>
  </si>
  <si>
    <t>Telefono</t>
  </si>
  <si>
    <t>Pintarron</t>
  </si>
  <si>
    <t>Cesto de basura de madera</t>
  </si>
  <si>
    <t>Cesto de basura</t>
  </si>
  <si>
    <t>Disco duro Adata hd710 m pro 2.5</t>
  </si>
  <si>
    <t>No Break</t>
  </si>
  <si>
    <t>Portapapeles</t>
  </si>
  <si>
    <t>Regulador</t>
  </si>
  <si>
    <t>Sacapuntas eléctrico boston</t>
  </si>
  <si>
    <t>Regulador apc</t>
  </si>
  <si>
    <t>Pintarrón 70/90</t>
  </si>
  <si>
    <t xml:space="preserve">Teléfono grandstream </t>
  </si>
  <si>
    <t>Cesto para basura janitzio en madera</t>
  </si>
  <si>
    <t>Reguladro de corriente</t>
  </si>
  <si>
    <t>Fax Router 275 Brother 275E</t>
  </si>
  <si>
    <t>Portapapeles de madera</t>
  </si>
  <si>
    <t>Cesto para Basura Negro Sablon</t>
  </si>
  <si>
    <t>Sacapuntas</t>
  </si>
  <si>
    <t>Cesto para basura janitzio</t>
  </si>
  <si>
    <t>Nobreak</t>
  </si>
  <si>
    <t xml:space="preserve">Cesto de basura en madera </t>
  </si>
  <si>
    <t>Perchero valet inglés madera</t>
  </si>
  <si>
    <t>Gabinete extintor tipo cenicero</t>
  </si>
  <si>
    <t>Extintor tipo abc</t>
  </si>
  <si>
    <t>Cuadro casita de campo</t>
  </si>
  <si>
    <t>Mariana Arizpe Morales</t>
  </si>
  <si>
    <t>Dulce Araceli Bejarano Mondragon</t>
  </si>
  <si>
    <t>Ana Maria Gonzalez Martinez</t>
  </si>
  <si>
    <t>Juana Maria Lopez Zepahua</t>
  </si>
  <si>
    <t>Carlos Roberto Villaseñor Zarate</t>
  </si>
  <si>
    <t xml:space="preserve">Enya Sinead Sepúlveda Guerrero </t>
  </si>
  <si>
    <t>Maria Yanet Paredes Cabrera</t>
  </si>
  <si>
    <t>Griselda Estela Leon</t>
  </si>
  <si>
    <t>Fernanda Arizpe Morales</t>
  </si>
  <si>
    <t>Roxana Torres Soto</t>
  </si>
  <si>
    <t>Everardo Tovar Valdez</t>
  </si>
  <si>
    <t>Alma Rosa Bahena Villalobos</t>
  </si>
  <si>
    <t>Laura Delgadillo Castro</t>
  </si>
  <si>
    <t>TEEM-MO-0042</t>
  </si>
  <si>
    <t>TEEM-CO-0018</t>
  </si>
  <si>
    <t>TEEM-MO-1144</t>
  </si>
  <si>
    <t>TEEM-MO-0040</t>
  </si>
  <si>
    <t>TEEM-MO-0158</t>
  </si>
  <si>
    <t>TEEM-MO-0043</t>
  </si>
  <si>
    <t>TEEM-MO-0041</t>
  </si>
  <si>
    <t>TEEM-CO-0097</t>
  </si>
  <si>
    <t>TEEM-MO-1114</t>
  </si>
  <si>
    <t>TEEM-MO-1143</t>
  </si>
  <si>
    <t>TEEM-MO-1067</t>
  </si>
  <si>
    <t>TEEM-CO-0016</t>
  </si>
  <si>
    <t>TEEM-MO-1048</t>
  </si>
  <si>
    <t>TEEM-MO-0179</t>
  </si>
  <si>
    <t>TEEM-MO-0055</t>
  </si>
  <si>
    <t>TEEM-CO-0142</t>
  </si>
  <si>
    <t>TEEM-MO-0112</t>
  </si>
  <si>
    <t>TEEM-MO-0111</t>
  </si>
  <si>
    <t>TEEM-MO-0039</t>
  </si>
  <si>
    <t>TEEM-MO-0701</t>
  </si>
  <si>
    <t>TEEM-CO-0096</t>
  </si>
  <si>
    <t>TEEM-MO-0665</t>
  </si>
  <si>
    <t>TEEM-CO-0013</t>
  </si>
  <si>
    <t>TEEM-MO-0050</t>
  </si>
  <si>
    <t>TEEM-MO-0002</t>
  </si>
  <si>
    <t>TEEM-CO-0225</t>
  </si>
  <si>
    <t>TEEM-MO-0060</t>
  </si>
  <si>
    <t>TEEM-MO-0065</t>
  </si>
  <si>
    <t>TEEM-MO-0061</t>
  </si>
  <si>
    <t>TEEM-MO-0062</t>
  </si>
  <si>
    <t>TEEM-MO-0063</t>
  </si>
  <si>
    <t>TEEM-MO-0071</t>
  </si>
  <si>
    <t>TEEM-MO-0066</t>
  </si>
  <si>
    <t>TEEM-MO-0974</t>
  </si>
  <si>
    <t>TEEM-CO-0099</t>
  </si>
  <si>
    <t>TEEM-MO-0081</t>
  </si>
  <si>
    <t>TEEM-MO-1154</t>
  </si>
  <si>
    <t>TEEM-MO-0238</t>
  </si>
  <si>
    <t>TEEM-CO-0098</t>
  </si>
  <si>
    <t>TEEM-MO-1145</t>
  </si>
  <si>
    <t>TEEM-CO-0121</t>
  </si>
  <si>
    <t>TEEM-MO-0478</t>
  </si>
  <si>
    <t>TEEM-MO-0097</t>
  </si>
  <si>
    <t>TEEM-CO-0015</t>
  </si>
  <si>
    <t>TEEM-MO-0074</t>
  </si>
  <si>
    <t>TEEM-MO-0135</t>
  </si>
  <si>
    <t>TEEM-MO-0087</t>
  </si>
  <si>
    <t>TEEM-MO-0125</t>
  </si>
  <si>
    <t>TEEM-CO-0109</t>
  </si>
  <si>
    <t>TEEM-MO-0082</t>
  </si>
  <si>
    <t>TEEM-MO-0110</t>
  </si>
  <si>
    <t>TEEM-CO-0103</t>
  </si>
  <si>
    <t>TEEM-MO-0100</t>
  </si>
  <si>
    <t>TEEM-MO-0085</t>
  </si>
  <si>
    <t>TEEM-MO-0011</t>
  </si>
  <si>
    <t>TEEM-MO-0005</t>
  </si>
  <si>
    <t>TEEM-MO-0027</t>
  </si>
  <si>
    <t>TEEM-AC-0003</t>
  </si>
  <si>
    <t>TEEM-MO-0012</t>
  </si>
  <si>
    <t>TEEM-MO-0887</t>
  </si>
  <si>
    <t>TEEM-MO-0054</t>
  </si>
  <si>
    <t>TEEM-MO-0026</t>
  </si>
  <si>
    <t>TEEM-MO-0018</t>
  </si>
  <si>
    <t>TEEM-MO-0019</t>
  </si>
  <si>
    <t>TEEM-MO-0020</t>
  </si>
  <si>
    <t>TEEM-MO-0021</t>
  </si>
  <si>
    <t>TEEM-MO-0022</t>
  </si>
  <si>
    <t>TEEM-MO-0023</t>
  </si>
  <si>
    <t>TEEM-MO-0024</t>
  </si>
  <si>
    <t>TEEM-MO-0025</t>
  </si>
  <si>
    <t>TEEM-MO-0123</t>
  </si>
  <si>
    <t>TEEM-MO-0014</t>
  </si>
  <si>
    <t>TEEM-MO-0030</t>
  </si>
  <si>
    <t>TEEM-MO-0199</t>
  </si>
  <si>
    <t>TEEM-MO-0051</t>
  </si>
  <si>
    <t>TEEM-MO-0031</t>
  </si>
  <si>
    <t>TEEM-MO-0077</t>
  </si>
  <si>
    <t>TEEM-MO-0028</t>
  </si>
  <si>
    <t>TEEM-MO-0010</t>
  </si>
  <si>
    <t>TEEM-CO-0014</t>
  </si>
  <si>
    <t>TEEM-MO-0006</t>
  </si>
  <si>
    <t>TEEM-MO-0259</t>
  </si>
  <si>
    <t>TEEM-MO-1153</t>
  </si>
  <si>
    <t>TEEM-MO-0052</t>
  </si>
  <si>
    <t>TEEM-MO-0007</t>
  </si>
  <si>
    <t>TEEM-MO-0013</t>
  </si>
  <si>
    <t>TEEM-CO-0065</t>
  </si>
  <si>
    <t>TEEM-CO-0232</t>
  </si>
  <si>
    <t>TEEM-MO-0907</t>
  </si>
  <si>
    <t>TEEM-MO-0045</t>
  </si>
  <si>
    <t>TEEM-CO-0004</t>
  </si>
  <si>
    <t>TEEM-MO-0184</t>
  </si>
  <si>
    <t>TEEM-MO-0212</t>
  </si>
  <si>
    <t>TEEM-MO-1125</t>
  </si>
  <si>
    <t>TEEM-MO-0958</t>
  </si>
  <si>
    <t>TEEM-MO-0103</t>
  </si>
  <si>
    <t>TEEM-MO-1108</t>
  </si>
  <si>
    <t>TEEM-MO-0106</t>
  </si>
  <si>
    <t>TEEM-MO-0076</t>
  </si>
  <si>
    <t>TEEM-CO-0003</t>
  </si>
  <si>
    <t>TEEM-CO-0066</t>
  </si>
  <si>
    <t>TEEM-MO-1049</t>
  </si>
  <si>
    <t>TEEM-MO-0044</t>
  </si>
  <si>
    <t>TEEM-MO-0171</t>
  </si>
  <si>
    <t>20EZ1QHHCOCB6DF8</t>
  </si>
  <si>
    <t>TEEM-MO-0047</t>
  </si>
  <si>
    <t>TEEM-MO-0049</t>
  </si>
  <si>
    <t>TEEM-MO-0090</t>
  </si>
  <si>
    <t>AV-TEMM-MO-2211</t>
  </si>
  <si>
    <t>24UML3FM7063FEC7</t>
  </si>
  <si>
    <t>TEEM-AC-0012</t>
  </si>
  <si>
    <t>TEEM-MO-0178</t>
  </si>
  <si>
    <t>TEEM-MO-0646</t>
  </si>
  <si>
    <t>TEEM-MO-0939</t>
  </si>
  <si>
    <t>24UMKDLH40B34ABD</t>
  </si>
  <si>
    <t>TEEM-MO-0949</t>
  </si>
  <si>
    <t>TEEM-MO-0058</t>
  </si>
  <si>
    <t>TEEM-MO-0073</t>
  </si>
  <si>
    <t>TEEM-MO-0069</t>
  </si>
  <si>
    <t>20EZ1QHHC0CB651A</t>
  </si>
  <si>
    <t>TEEM-MO-0068</t>
  </si>
  <si>
    <t>TEEM-MO-0017</t>
  </si>
  <si>
    <t>TEEM-MO-0196</t>
  </si>
  <si>
    <t>TEEM-MO-0442</t>
  </si>
  <si>
    <t>TEEM-MO-0735</t>
  </si>
  <si>
    <t>20EZ1UHHCOCB6E1C</t>
  </si>
  <si>
    <t>TEEM-MO-1107</t>
  </si>
  <si>
    <t>TEEM-CO-2213</t>
  </si>
  <si>
    <t>TEEM-MO-0993</t>
  </si>
  <si>
    <t>TEEM-AM-0018</t>
  </si>
  <si>
    <t>TEEM-MO-0095</t>
  </si>
  <si>
    <t>TEEM-MO-0105</t>
  </si>
  <si>
    <t>22MTA2VH50B949E1</t>
  </si>
  <si>
    <t>TEEM-MO-0933</t>
  </si>
  <si>
    <t>TEEM-MO-0938</t>
  </si>
  <si>
    <t>TEEM-MO-0143</t>
  </si>
  <si>
    <t>TEEM-MO-0008</t>
  </si>
  <si>
    <t>TEEM-MO-0009</t>
  </si>
  <si>
    <t>TEEM-MO-0133</t>
  </si>
  <si>
    <t>TEEM-AM-0013</t>
  </si>
  <si>
    <t>S/N</t>
  </si>
  <si>
    <t>TEEM-MO-0113</t>
  </si>
  <si>
    <t>24UML3FM7063FECB</t>
  </si>
  <si>
    <t>TEEM-CO-0017</t>
  </si>
  <si>
    <t>TEEM-CO-0101</t>
  </si>
  <si>
    <t>TEEM-MO-0506</t>
  </si>
  <si>
    <t>TEEM-MO-0124</t>
  </si>
  <si>
    <t>TEEM-MO-0119</t>
  </si>
  <si>
    <t>TEEM-MO-0181</t>
  </si>
  <si>
    <t>TEEM-MO-0193</t>
  </si>
  <si>
    <t>ME-TEEM-0001</t>
  </si>
  <si>
    <t>EE-TEEM-0002</t>
  </si>
  <si>
    <t>ME-TEEM-0003</t>
  </si>
  <si>
    <t>ME-TEEM-0004</t>
  </si>
  <si>
    <t>AV-TEEM-0005</t>
  </si>
  <si>
    <t>ME-TEEM-0006</t>
  </si>
  <si>
    <t>EE-TEEM-0007</t>
  </si>
  <si>
    <t>EE-TEEM-0008</t>
  </si>
  <si>
    <t>ME-TEEM-0009</t>
  </si>
  <si>
    <t>ME-TEEM-0010</t>
  </si>
  <si>
    <t>ME-TEEM-0011</t>
  </si>
  <si>
    <t>EE-TEEM-0012</t>
  </si>
  <si>
    <t>ME-TEEM-0013</t>
  </si>
  <si>
    <t>AV-TEEM-0014</t>
  </si>
  <si>
    <t>ME-TEEM-0015</t>
  </si>
  <si>
    <t>EE-TEEM-0016</t>
  </si>
  <si>
    <t>ME-TEEM-0017</t>
  </si>
  <si>
    <t>ME-TEEM-0018</t>
  </si>
  <si>
    <t>ME-TEEM-0019</t>
  </si>
  <si>
    <t>ME-TEEM-0020</t>
  </si>
  <si>
    <t>EE-TEEM-0021</t>
  </si>
  <si>
    <t>ME-TEEM-0022</t>
  </si>
  <si>
    <t>EE-TEEM-0023</t>
  </si>
  <si>
    <t>ME-TEEM-0024</t>
  </si>
  <si>
    <t>ME-TEEM-0025</t>
  </si>
  <si>
    <t>EE-TEEM-0026</t>
  </si>
  <si>
    <t>ME-TEEM-0027</t>
  </si>
  <si>
    <t>ME-TEEM-0028</t>
  </si>
  <si>
    <t>ME-TEEM-0029</t>
  </si>
  <si>
    <t>ME-TEEM-0030</t>
  </si>
  <si>
    <t>ME-TEEM-0031</t>
  </si>
  <si>
    <t>EE-TEEM-0032</t>
  </si>
  <si>
    <t>ME-TEEM-0033</t>
  </si>
  <si>
    <t>ME-TEEM-0034</t>
  </si>
  <si>
    <t>EE-TEEM-0035</t>
  </si>
  <si>
    <t>ME-TEEM-0036</t>
  </si>
  <si>
    <t>ME-TEEM-0037</t>
  </si>
  <si>
    <t>ME-TEEM-0038</t>
  </si>
  <si>
    <t>EE-TEEM-0039</t>
  </si>
  <si>
    <t>ME-TEEM-0040</t>
  </si>
  <si>
    <t>EE-TEEM-0041</t>
  </si>
  <si>
    <t>ME-TEEM-0042</t>
  </si>
  <si>
    <t>ME-TEEM-0043</t>
  </si>
  <si>
    <t>EE-TEEM-0044</t>
  </si>
  <si>
    <t>ME-TEEM-0045</t>
  </si>
  <si>
    <t>ME-TEEM-0046</t>
  </si>
  <si>
    <t>ME-TEEM-0047</t>
  </si>
  <si>
    <t>ME-TEEM-0048</t>
  </si>
  <si>
    <t>EE-TEEM-0049</t>
  </si>
  <si>
    <t>ME-TEEM-0050</t>
  </si>
  <si>
    <t>ME-TEEM-0051</t>
  </si>
  <si>
    <t>ME-TEEM-0052</t>
  </si>
  <si>
    <t>ME-TEEM-0053</t>
  </si>
  <si>
    <t>ME-TEEM-0054</t>
  </si>
  <si>
    <t>ME-TEEM-0055</t>
  </si>
  <si>
    <t>ME-TEEM-0056</t>
  </si>
  <si>
    <t>ME-TEEM-0057</t>
  </si>
  <si>
    <t>EE-TEEM-0058</t>
  </si>
  <si>
    <t>ME-TEEM-0059</t>
  </si>
  <si>
    <t>EE-TEEM-0060</t>
  </si>
  <si>
    <t>EE-TEEM-0061</t>
  </si>
  <si>
    <t>ME-TEEM-0062</t>
  </si>
  <si>
    <t>ME-TEEM-0063</t>
  </si>
  <si>
    <t>ME-TEEM-0064</t>
  </si>
  <si>
    <t>ME-TEEM-0065</t>
  </si>
  <si>
    <t>ME-TEEM-0066</t>
  </si>
  <si>
    <t>ME-TEEM-0067</t>
  </si>
  <si>
    <t>ME-TEEM-0068</t>
  </si>
  <si>
    <t>ME-TEEM-0069</t>
  </si>
  <si>
    <t>ME-TEEM-0070</t>
  </si>
  <si>
    <t>EE-TEEM-0071</t>
  </si>
  <si>
    <t>ME-TEEM-0072</t>
  </si>
  <si>
    <t>ME-TEEM-0073</t>
  </si>
  <si>
    <t>EE-TEEM-0074</t>
  </si>
  <si>
    <t>ME-TEEM-0075</t>
  </si>
  <si>
    <t>EE-TEEM-0076</t>
  </si>
  <si>
    <t>ME-TEEM-0077</t>
  </si>
  <si>
    <t>ME-TEEM-0078</t>
  </si>
  <si>
    <t>ME-TEEM-0079</t>
  </si>
  <si>
    <t>EE-TEEM-0080</t>
  </si>
  <si>
    <t>ME-TEEM-0081</t>
  </si>
  <si>
    <t>EE-TEEM-0082</t>
  </si>
  <si>
    <t>ME-TEEM-0083</t>
  </si>
  <si>
    <t>ME-TEEM-0084</t>
  </si>
  <si>
    <t>ME-TEEM-0085</t>
  </si>
  <si>
    <t>ME-TEEM-0086</t>
  </si>
  <si>
    <t>EE-TEEM-0087</t>
  </si>
  <si>
    <t>EE-TEEM-0088</t>
  </si>
  <si>
    <t>EE-TEEM-0089</t>
  </si>
  <si>
    <t>ME-TEEM-0090</t>
  </si>
  <si>
    <t>EE-TEEM-0091</t>
  </si>
  <si>
    <t>EE-TEEM-0092</t>
  </si>
  <si>
    <t>ME-TEEM-0095</t>
  </si>
  <si>
    <t>ME-TEEM-0096</t>
  </si>
  <si>
    <t>ME-TEEM-0098</t>
  </si>
  <si>
    <t>ME-TEEM-0099</t>
  </si>
  <si>
    <t>ME-TEEM-0100</t>
  </si>
  <si>
    <t>ME-TEEM-0101</t>
  </si>
  <si>
    <t>ME-TEEM-0102</t>
  </si>
  <si>
    <t>EE-TEEM-0103</t>
  </si>
  <si>
    <t>EE-TEEM-0104</t>
  </si>
  <si>
    <t>ME-TEEM-0105</t>
  </si>
  <si>
    <t>ME-TEEM-0106</t>
  </si>
  <si>
    <t>AV-TEEM-0171</t>
  </si>
  <si>
    <t>AV-TEEM-0108</t>
  </si>
  <si>
    <t>AV-TEEM-0109</t>
  </si>
  <si>
    <t>AV-TEEM-0110</t>
  </si>
  <si>
    <t>AV-TEEM-0111</t>
  </si>
  <si>
    <t>AV-TEEM-0112</t>
  </si>
  <si>
    <t>AV-TEEM-0113</t>
  </si>
  <si>
    <t>AV-TEEM-0114</t>
  </si>
  <si>
    <t>AV-TEEM-0115</t>
  </si>
  <si>
    <t>AV-TEEM-0116</t>
  </si>
  <si>
    <t>AV-TEEM-0117</t>
  </si>
  <si>
    <t>AV-TEEM-0118</t>
  </si>
  <si>
    <t>AV-TEEM-0119</t>
  </si>
  <si>
    <t>AV-TEEM-0120</t>
  </si>
  <si>
    <t>AV-TEEM-0121</t>
  </si>
  <si>
    <t>AV-TEEM-0122</t>
  </si>
  <si>
    <t>AV-TEEM-0123</t>
  </si>
  <si>
    <t>AV-TEEM-0124</t>
  </si>
  <si>
    <t>AV-TEEM-0125</t>
  </si>
  <si>
    <t>AV-TEEM-0126</t>
  </si>
  <si>
    <t>AV-TEEM-0127</t>
  </si>
  <si>
    <t>AV-TEEM-0128</t>
  </si>
  <si>
    <t>AV-TEEM-0129</t>
  </si>
  <si>
    <t>AV-TEEM-0130</t>
  </si>
  <si>
    <t>AV-TEEM-0131</t>
  </si>
  <si>
    <t>ME-TEEM-0132</t>
  </si>
  <si>
    <t>AV-TEEM-0133</t>
  </si>
  <si>
    <t>AV-TEEM-0134</t>
  </si>
  <si>
    <t>AV-TEEM-0135</t>
  </si>
  <si>
    <t>AV-TEEM-0136</t>
  </si>
  <si>
    <t>AV-TEEM-0137</t>
  </si>
  <si>
    <t>AV-TEEM-0138</t>
  </si>
  <si>
    <t>AV-TEEM-0139</t>
  </si>
  <si>
    <t>AV-TEEM-0140</t>
  </si>
  <si>
    <t>AV-TEEM-0141</t>
  </si>
  <si>
    <t>AV-TEEM-0142</t>
  </si>
  <si>
    <t>AV-TEEM-0143</t>
  </si>
  <si>
    <t>AV-TEEM-0144</t>
  </si>
  <si>
    <t>AV-TEEM-0145</t>
  </si>
  <si>
    <t>AV-TEEM-0146</t>
  </si>
  <si>
    <t>AV-TEEM-0147</t>
  </si>
  <si>
    <t>AV-TEEM-0148</t>
  </si>
  <si>
    <t>EE-TEEM-0149</t>
  </si>
  <si>
    <t>EE-TEEM-0150</t>
  </si>
  <si>
    <t>AV-TEEM-0151</t>
  </si>
  <si>
    <t>AV-TEEM-0152</t>
  </si>
  <si>
    <t>EE-TEEM-0153</t>
  </si>
  <si>
    <t>EE-TEEM-0154</t>
  </si>
  <si>
    <t>EE-TEEM-0155</t>
  </si>
  <si>
    <t xml:space="preserve">Nomenclatura del bien </t>
  </si>
  <si>
    <t>AV</t>
  </si>
  <si>
    <t xml:space="preserve">AV </t>
  </si>
  <si>
    <t>BIEN ON</t>
  </si>
  <si>
    <t>51-101-00001-012</t>
  </si>
  <si>
    <t>51-101-00001-011</t>
  </si>
  <si>
    <t>51-501-00001-001</t>
  </si>
  <si>
    <t>Cesto de basura janitzio</t>
  </si>
  <si>
    <t>Silla ejecutiva soporte lumbar y ergonómico color negro</t>
  </si>
  <si>
    <t>Computadora HP mod. 27-n101la tipo 1 patas de metal</t>
  </si>
  <si>
    <t>Sillón ejecutivo color negro</t>
  </si>
  <si>
    <t>Charola portapapeles plástico negra</t>
  </si>
  <si>
    <t>Escritorio secretarial 160x70x75 dos cajones</t>
  </si>
  <si>
    <t>Regulador apc negro</t>
  </si>
  <si>
    <t>Computadora HP all in one 27-n101la patas aluminio grande</t>
  </si>
  <si>
    <t>Silla trabajo uso rudo</t>
  </si>
  <si>
    <t>Escritorio modelo minimalista con cajonera, patas de tambor</t>
  </si>
  <si>
    <t>Computadora HP mod. 27-n101la soporte en l</t>
  </si>
  <si>
    <t>Laptop HP 1 5gg8303q24 14"- -ck0001 14" 4 gb ram 1 tb de disco duro intel core i5</t>
  </si>
  <si>
    <t>Sillón ejecutivo en piel color negro (c2)</t>
  </si>
  <si>
    <t>Escritorio secretarial 140x70x75 dos cajones</t>
  </si>
  <si>
    <t>Computadora AIO DELL CORE I5/12GB/1TB+256GB SSD/23.8"</t>
  </si>
  <si>
    <t>Silla ejecutiva oficina</t>
  </si>
  <si>
    <t>Computadora HP 400 G5 AiO 23.8" NT FHD anti-glare WLED-backlit, intel core i7-8700t</t>
  </si>
  <si>
    <t>Regulador de corriente color negro marca triplite</t>
  </si>
  <si>
    <t>Sillón visitante encino tela color arena una plaza</t>
  </si>
  <si>
    <t>Sillón visitante encino tela color arena dos plazas</t>
  </si>
  <si>
    <t>Refrigerador gris damby</t>
  </si>
  <si>
    <t>Mesa para computadora portateclado</t>
  </si>
  <si>
    <t>Mesa lateral en panel art melamina a28 mm color cereza</t>
  </si>
  <si>
    <t>Mesa de centro encino 60x100x40</t>
  </si>
  <si>
    <t xml:space="preserve">Impresora HP color lasser jet pro 420dn </t>
  </si>
  <si>
    <t>Horno de microondas General Electric</t>
  </si>
  <si>
    <t>Escritorio ejecutivo dos cajones 180x80x75 cuatro cajones nips/morelia</t>
  </si>
  <si>
    <t>Credenza línea bancaria</t>
  </si>
  <si>
    <t>Aire acondicionado tipo ventana york</t>
  </si>
  <si>
    <t>Trituradora de papel color negro 225i</t>
  </si>
  <si>
    <t>Pintarrón 90x120</t>
  </si>
  <si>
    <t>Pantalla smart LG 55" 55um7100pua 55"</t>
  </si>
  <si>
    <t>Sillón ejecutivo con respaldo en malla</t>
  </si>
  <si>
    <t>Perchero de madera pino cuatro ganchos</t>
  </si>
  <si>
    <t>Cafetera Oster</t>
  </si>
  <si>
    <t>Computadora iMac Apple 21.5</t>
  </si>
  <si>
    <t>CPU aacer</t>
  </si>
  <si>
    <t>Computadora HP mod. 24-1020la tipo 1 patas de metal</t>
  </si>
  <si>
    <t>Computadora Apple iMac 21.6</t>
  </si>
  <si>
    <t>Sofa cama cloudy tela gris</t>
  </si>
  <si>
    <t>Sacapuntas eléctrico Rihan</t>
  </si>
  <si>
    <t>Silla tapizada en tela color negro</t>
  </si>
  <si>
    <t>Computadora HP all in one mod. 23-q153la soporte en l plateado</t>
  </si>
  <si>
    <t>Cesto de basura de plástico color azul marca sablón</t>
  </si>
  <si>
    <t>Computadora HP 400 G5 AiO 23.8" NT FHD anti-glare WLED-backlit</t>
  </si>
  <si>
    <t>Computadora Acer aspire 5600u</t>
  </si>
  <si>
    <t>Aire acondicionado tipo Mini Split High Wall mcarca Midea, mod. MAS12C2FSP</t>
  </si>
  <si>
    <t>Cesto de basura negro sablón</t>
  </si>
  <si>
    <t>Escritorio secretarial 120x70x75 dos cajones</t>
  </si>
  <si>
    <t>Portapapeles metálico negro 3 pisos</t>
  </si>
  <si>
    <t>Teléfono granstream</t>
  </si>
  <si>
    <t>Portapapeles de madera dos pisos</t>
  </si>
  <si>
    <t>Sillón ejecutivo vinipiel negro</t>
  </si>
  <si>
    <t>Computadora HP 400 G5 AiO 23.8" NT FHD anti-glare WLED-backlit, Intel Core i7-8700t</t>
  </si>
  <si>
    <t>Teléfono Grandstream color negro</t>
  </si>
  <si>
    <t>Sillón ejecutivo vinipiel color negro con cabecera</t>
  </si>
  <si>
    <t>Regulador de corriente tripp lite, internet 350 u,5105/519/250211/1221/1217</t>
  </si>
  <si>
    <t>Sacapuntas eléctrico Office Max</t>
  </si>
  <si>
    <t>Portapapeles de plástico negro 3 niveles</t>
  </si>
  <si>
    <t>Escritorio secretarial 120x60x75 color caoba</t>
  </si>
  <si>
    <t>Sillón ejecutivo vinipiel color negro</t>
  </si>
  <si>
    <t>Cesto de basura janitzio en madera</t>
  </si>
  <si>
    <t>Portapapeles metálico negro</t>
  </si>
  <si>
    <t>Sacapuntas electrico Rihan</t>
  </si>
  <si>
    <t>Computadora AIO DELL CORE I5/12GB/1T+256SSD/23.8"</t>
  </si>
  <si>
    <t>Regulador Steren negro</t>
  </si>
  <si>
    <t>Sillon ejecutivo vinipiel color negro con cabecera</t>
  </si>
  <si>
    <t>Cesto de basura janitzio en madera color cerezo</t>
  </si>
  <si>
    <t>Portapapel de plastico 3 charolas</t>
  </si>
  <si>
    <t>Computadora HP 400G5 AiO 23.8" NT FHD anti-glare WLED- backlit, Intel Core i7-8700t</t>
  </si>
  <si>
    <t>Regulador de corriente tripplite color negro</t>
  </si>
  <si>
    <t>Escritorio secretarial 120*70*75 2 cajones</t>
  </si>
  <si>
    <t>Regulador de corriente marca Tripp-lite color negro</t>
  </si>
  <si>
    <t>Computadora HP 400 G5 AiO 23.8" NT FHD anti-glare WLED- backlit, intel Core i7-8700t</t>
  </si>
  <si>
    <t>Portapapeles metalico 3 pisos</t>
  </si>
  <si>
    <t>Cesto de basura en madera color cerezo</t>
  </si>
  <si>
    <t>Telefono grandstream</t>
  </si>
  <si>
    <t>Regulador de corriente</t>
  </si>
  <si>
    <t>Silla gerencial piel color negro</t>
  </si>
  <si>
    <t>Computadora HP all in one Pavilion 27-n101la soporte en metal grande</t>
  </si>
  <si>
    <t>Portapapeles de plástico color negro</t>
  </si>
  <si>
    <t>Regulador no break</t>
  </si>
  <si>
    <t>Escritorio secretarial 120x70x75 color caoba</t>
  </si>
  <si>
    <t>Cesto para basura negro sablón</t>
  </si>
  <si>
    <t>Mesa multiusos 60x40x75</t>
  </si>
  <si>
    <t>Credenza con copete librero linea bancaria 180x40x72</t>
  </si>
  <si>
    <t>Escritorio ejecutivo 180x80x75 cuatro cajones</t>
  </si>
  <si>
    <t>Mesa de centro de 120x60x55</t>
  </si>
  <si>
    <t>Aire acondicionado tipo ventana marca Carrier</t>
  </si>
  <si>
    <t>Aire acondicionado tipo ventana marca York</t>
  </si>
  <si>
    <t xml:space="preserve">Teléfono grandstream negro </t>
  </si>
  <si>
    <t>Refrigerador marca Mabe color gris 512A206204</t>
  </si>
  <si>
    <t>Ventilador torre</t>
  </si>
  <si>
    <t>Archivero vertical línea bancaria de dos puertas tamaño oficio</t>
  </si>
  <si>
    <t>Impresora HP Laser Jet Pro 400MFP mod. M425DN</t>
  </si>
  <si>
    <t>Trituradora fellowes</t>
  </si>
  <si>
    <t>Mesa esquinera de 60x40</t>
  </si>
  <si>
    <t>Extintor</t>
  </si>
  <si>
    <t>Mesa 2 entrepaños 60x60</t>
  </si>
  <si>
    <t>Pantalla Smart LG 55" 55UM7100PUA 55"</t>
  </si>
  <si>
    <t>Perchero madera 9 ganchos</t>
  </si>
  <si>
    <t>Sacapuntas electrico Rihan mod. 1410646</t>
  </si>
  <si>
    <t>Trituradora de papel fellowes</t>
  </si>
  <si>
    <t>Sillón ejecutivo ergo style</t>
  </si>
  <si>
    <t>Refrigerador marca Mabe color gris MA004Y07S silver 1304A204546</t>
  </si>
  <si>
    <t>Silla de base tubular de vinipiel</t>
  </si>
  <si>
    <t>Regulador de corriente marca apc</t>
  </si>
  <si>
    <t>Portapapeles de plástico 3 charolas</t>
  </si>
  <si>
    <t>Rotafolio 90x120</t>
  </si>
  <si>
    <t xml:space="preserve">Guillotina swingline mod. CI100lite </t>
  </si>
  <si>
    <t>Video proyector benq</t>
  </si>
  <si>
    <t>Boltón café piel sofa</t>
  </si>
  <si>
    <t>Bolton café piel love seat</t>
  </si>
  <si>
    <t>Boltón café piel sillón</t>
  </si>
  <si>
    <t>Monitor Acer v193w</t>
  </si>
  <si>
    <t>CPU Acer color negro</t>
  </si>
  <si>
    <t>CPU Acer veriton mod. X490G</t>
  </si>
  <si>
    <t>Computadora HP all in one 24-1020LA patas plateadas 24-1021LA</t>
  </si>
  <si>
    <t>Regulador Steren</t>
  </si>
  <si>
    <t>Silla negra tapizada en tela</t>
  </si>
  <si>
    <t>Monitor Acer color negro</t>
  </si>
  <si>
    <t>Silla de piel negra</t>
  </si>
  <si>
    <t>Regulador de corriente color negro marca tripplite</t>
  </si>
  <si>
    <t>Regulador de corriente Steren color negro</t>
  </si>
  <si>
    <t>Guillotina Swingline Smartcut</t>
  </si>
  <si>
    <t>Memoria USB Sandisk ultra fit 3.1 flash drive 512 gb</t>
  </si>
  <si>
    <t xml:space="preserve">Disco duro externo 2 tb wd elements </t>
  </si>
  <si>
    <t>Laptop HP</t>
  </si>
  <si>
    <t>iPad pro 10.5 pulgadas de 64 gb color gris espacial</t>
  </si>
  <si>
    <t>Impresora multifuncional HP lasser jet M479FDW</t>
  </si>
  <si>
    <t>Sillón ejecutivo ergo style color negro</t>
  </si>
  <si>
    <t>Calefactor ceramico de torre</t>
  </si>
  <si>
    <t>Laptop Acer SPIN3 SP314-54N</t>
  </si>
  <si>
    <t xml:space="preserve">Computadora AI0 Dell Core 15/126/IT+256 55 D-23.8 pulgadas </t>
  </si>
  <si>
    <t>Teléfono Panasonic color negro mod. KX-TGK210</t>
  </si>
  <si>
    <t>Ventilador de mesa marca Bionaire</t>
  </si>
  <si>
    <t>Ventilador torre bionaire</t>
  </si>
  <si>
    <t>Computadora HP 24-1020LA</t>
  </si>
  <si>
    <t>Portapapel de plástico color negro</t>
  </si>
  <si>
    <t>Engargoladora para espiral plástico espira-max</t>
  </si>
  <si>
    <t>Bote de basura negro sablón</t>
  </si>
  <si>
    <t>Escritorio secretarial 120x70x75 2 cajones color cerezo</t>
  </si>
  <si>
    <t>Sillón ejecutivo malla color negro</t>
  </si>
  <si>
    <t>Regulador de corriente marca APC back up s550</t>
  </si>
  <si>
    <t>Computadora Apple iMac 21.5 mod. A1418</t>
  </si>
  <si>
    <t>Silla operativa malla negra</t>
  </si>
  <si>
    <t>Mesa esquinera 60x40 color cerezo</t>
  </si>
  <si>
    <t>Regulador de corriente Tripp-lite color negro mod. Internet 350U</t>
  </si>
  <si>
    <t>Portapapeles de madera color cerezo</t>
  </si>
  <si>
    <t>Escritorio secretarial 140x70x75 dos cajones color cerezo</t>
  </si>
  <si>
    <t>Computadora HP 400 G5 AiO 23.8" NT FHD anti-glare WLED-backlit Intel Core i7-8700t</t>
  </si>
  <si>
    <t>Escritorio secretarial 160x70x75 un pedestal, color caoba 2 cajones</t>
  </si>
  <si>
    <t>Computadora Apple iMac 21.5</t>
  </si>
  <si>
    <t>Sillón ejecutivo piel negro con descanso en brazos</t>
  </si>
  <si>
    <t>Computadora negra HP Pro one 400</t>
  </si>
  <si>
    <t>Cesto de basura madera janitzio</t>
  </si>
  <si>
    <t>Escritorio secretarial 140x70x75 color cereza</t>
  </si>
  <si>
    <t>Silla operativa tela negra</t>
  </si>
  <si>
    <t>Regulador de corriente APC backsup 550</t>
  </si>
  <si>
    <t>Computadora HP Pavilion all in one soporte el plateado 27 -n101la</t>
  </si>
  <si>
    <t>Silla secretarial tela color negro grupo albar</t>
  </si>
  <si>
    <t xml:space="preserve">Cesto de basura janitzio en madera </t>
  </si>
  <si>
    <t>Sillón malla color negro</t>
  </si>
  <si>
    <t>Cafetera Hamilton Beach</t>
  </si>
  <si>
    <t>Cuadro de Miguel Hidalgo</t>
  </si>
  <si>
    <t>Sillon visitante encino tela color arena una plaza</t>
  </si>
  <si>
    <t>Refrigerador Whirpool gris con llave</t>
  </si>
  <si>
    <t>Sofa cama color gris</t>
  </si>
  <si>
    <t>Silla esmeralda cromo tela color arena</t>
  </si>
  <si>
    <t>Silla esmeralda como tela color arena</t>
  </si>
  <si>
    <t>Ventilador torre Bionaire</t>
  </si>
  <si>
    <t>Computadora HP Pavilion soporte en l plateado mod. 27-n101la</t>
  </si>
  <si>
    <t>Trituradora de papel Spectra modelo 89689</t>
  </si>
  <si>
    <t>Pintarrón 70x90</t>
  </si>
  <si>
    <t>Portapapeles plástico 3 charolas</t>
  </si>
  <si>
    <t>Regulador de corriente tde</t>
  </si>
  <si>
    <t>Computadora Apple Imac 21.5</t>
  </si>
  <si>
    <t>Pantalla Smart LG 55" 55um7100pua 55"</t>
  </si>
  <si>
    <t>Refrigerador marca MABE color gris</t>
  </si>
  <si>
    <t>Sillón secretarial negro tela, malla negra</t>
  </si>
  <si>
    <t>Computadora blanca marca Dell</t>
  </si>
  <si>
    <t>Ventilador tipo torre marca Lasko</t>
  </si>
  <si>
    <t>Sillón ejecutivo modelo Delta negro 68x31x64 cm</t>
  </si>
  <si>
    <t>Credenza línea bancaria 130x70</t>
  </si>
  <si>
    <t>Escritorio ejecutivo 180x80x75 cuatro cajones nips/morelia</t>
  </si>
  <si>
    <t>Cesto de basura negro sablon</t>
  </si>
  <si>
    <t>Archivero con cajones chicos, 2 puertas corridas y un estante</t>
  </si>
  <si>
    <t>Pintarrón</t>
  </si>
  <si>
    <t xml:space="preserve">Escritorio básico de 1.20x60 sin cajón </t>
  </si>
  <si>
    <t>Librero cinco entrepaños 190x87x30</t>
  </si>
  <si>
    <t>Regulador de corriente color negro marca Triplite</t>
  </si>
  <si>
    <t>Regulador TDE mod. A44180269</t>
  </si>
  <si>
    <t>Sacapuntas electrico kalque</t>
  </si>
  <si>
    <t>Regulador de corriente color blanco tde max 300</t>
  </si>
  <si>
    <t>Portapapeles negro</t>
  </si>
  <si>
    <t>Portapapeles metálico negro 3 divisiones</t>
  </si>
  <si>
    <t>iPad Pro 12.9 pulgadas de 64 gb color gris espacial</t>
  </si>
  <si>
    <t>MacBook Air 13" a1466, 4 gb ram, 256 gb memoria interna</t>
  </si>
  <si>
    <t>No break triplite</t>
  </si>
  <si>
    <t>Aire acondicionado tipo mini split high wall marca Midea, mod. MAS12C2FSP</t>
  </si>
  <si>
    <t>Pintarrón corcho</t>
  </si>
  <si>
    <t>Triturador de papel fellows</t>
  </si>
  <si>
    <t>Silla tapizada en tela negra</t>
  </si>
  <si>
    <t>Silla gris tapizada</t>
  </si>
  <si>
    <t>Portapapeles de madera 2 pisos</t>
  </si>
  <si>
    <t>Silla tubular tela negra</t>
  </si>
  <si>
    <t>Computadora HP pavilion all in one grande base plateada</t>
  </si>
  <si>
    <t xml:space="preserve">Mesa de madera esquinera </t>
  </si>
  <si>
    <t xml:space="preserve">Ventilador </t>
  </si>
  <si>
    <t xml:space="preserve">Sillón ejecutivo tela color negro </t>
  </si>
  <si>
    <t>Escritorio secretarial 120x70x75 2 cajone</t>
  </si>
  <si>
    <t>No break trip</t>
  </si>
  <si>
    <t xml:space="preserve">Cesto de basura </t>
  </si>
  <si>
    <t xml:space="preserve">No break </t>
  </si>
  <si>
    <t>Ventilador de torre lasko gris</t>
  </si>
  <si>
    <t>Sacapuntas eléctrico kalque</t>
  </si>
  <si>
    <t>Computadora AiO Dell core I5/12G/1T+256SSD/23.8"</t>
  </si>
  <si>
    <t>Cesto para basura de plastico</t>
  </si>
  <si>
    <t>Silla oficina gris tapizada</t>
  </si>
  <si>
    <t>Computadora HP con base plateada 27-N101LA</t>
  </si>
  <si>
    <t xml:space="preserve">Escritorio secretarial </t>
  </si>
  <si>
    <t>Silla ejecutiva</t>
  </si>
  <si>
    <t xml:space="preserve">Silla ejecutiva </t>
  </si>
  <si>
    <t>Monitor acer</t>
  </si>
  <si>
    <t>Aldo Andrés Carranza Ramos</t>
  </si>
  <si>
    <t>Juan René Caballero Medina</t>
  </si>
  <si>
    <t>Sergio Giovanni Pacheco Franco</t>
  </si>
  <si>
    <t>Eulalio Higuera Velázquez</t>
  </si>
  <si>
    <t>Iván Calderón Torres</t>
  </si>
  <si>
    <t>Walter Alexis Yépez Vega</t>
  </si>
  <si>
    <t>Yolanda Camacho Ochoa</t>
  </si>
  <si>
    <t>Isabel Natividad Andrés Rendón</t>
  </si>
  <si>
    <t>María de Lourdes Aguilar Zavala</t>
  </si>
  <si>
    <t>Norma Angélica González Tapia</t>
  </si>
  <si>
    <t>Lisbeth Cortés Velasco</t>
  </si>
  <si>
    <t>María Dolores Velázquez González</t>
  </si>
  <si>
    <t>Leslie Denisse Villicaña Diaz</t>
  </si>
  <si>
    <t>Marco Antonio Pineda Sanchez</t>
  </si>
  <si>
    <t>María Antonieta Rojas Rivera</t>
  </si>
  <si>
    <t>Miriam Lilian Martínez González</t>
  </si>
  <si>
    <t>Yurisha Andrade Morales</t>
  </si>
  <si>
    <t>Adrián Hernández Pinedo</t>
  </si>
  <si>
    <t>Jesús Renato García Rivera</t>
  </si>
  <si>
    <t>Jovany Yepez Flores</t>
  </si>
  <si>
    <t>Ameli Gissel Navarro Lepe</t>
  </si>
  <si>
    <t>Carlos Baltazar Abonce Barajas</t>
  </si>
  <si>
    <t>Anayeli Albarran López</t>
  </si>
  <si>
    <t>Aleida Soberanis Nuñez</t>
  </si>
  <si>
    <t>Andrea García Ramírez</t>
  </si>
  <si>
    <t>Ana Edilia Leyva Serrato</t>
  </si>
  <si>
    <t>Enrique Guzmán Muñiz</t>
  </si>
  <si>
    <t>Jorge Abraham Méndez Vite</t>
  </si>
  <si>
    <t>María Fernanda Mendoza Méndez</t>
  </si>
  <si>
    <t>Victor Hugo Arroyo Sandoval</t>
  </si>
  <si>
    <t>Nayeli Alcantar Rico</t>
  </si>
  <si>
    <t>TEEM-MO-0342</t>
  </si>
  <si>
    <t>TEEM-MO-0332</t>
  </si>
  <si>
    <t>TEEM-MO-1137</t>
  </si>
  <si>
    <t>TEEM-CO-0035</t>
  </si>
  <si>
    <t>TEEM-MO-0341</t>
  </si>
  <si>
    <t>TEEM-MO-0328</t>
  </si>
  <si>
    <t>TEEM-MO-0324</t>
  </si>
  <si>
    <t>TEEM-MO-0327</t>
  </si>
  <si>
    <t>TEEM-MO-0326</t>
  </si>
  <si>
    <t>TEEM-CO-0007</t>
  </si>
  <si>
    <t>TEEM-MO-1031</t>
  </si>
  <si>
    <t>TEEM-MO-1035</t>
  </si>
  <si>
    <t>TEEM-MO-0315</t>
  </si>
  <si>
    <t>TEEM-CO-0032</t>
  </si>
  <si>
    <t>TEEM-MO-0334</t>
  </si>
  <si>
    <t>TEEM-MO-0313</t>
  </si>
  <si>
    <t>TEEM-MO-1135</t>
  </si>
  <si>
    <t>TEEM-CO-0137</t>
  </si>
  <si>
    <t>TEEM-MO-1136</t>
  </si>
  <si>
    <t>TEEM-MO-0330</t>
  </si>
  <si>
    <t>TEEM-AM-0001</t>
  </si>
  <si>
    <t>TEEM-CO-0208</t>
  </si>
  <si>
    <t>TEEM-MO-0335</t>
  </si>
  <si>
    <t>TEEM-MO-0767</t>
  </si>
  <si>
    <t>TEEM-MO-0952</t>
  </si>
  <si>
    <t>TEEM-CO-0012</t>
  </si>
  <si>
    <t>TEEM-MO-0723</t>
  </si>
  <si>
    <t>TEEM-CO-0337</t>
  </si>
  <si>
    <t>TEEM-MO-0300</t>
  </si>
  <si>
    <t>TEEM-MO-0301</t>
  </si>
  <si>
    <t>TEEM-MO-0302</t>
  </si>
  <si>
    <t>TEEM-MO-0305</t>
  </si>
  <si>
    <t>TEEM-MO-0306</t>
  </si>
  <si>
    <t>TEEM-MO-0367</t>
  </si>
  <si>
    <t>TEEM-MO-0307</t>
  </si>
  <si>
    <t>TEEM-MO-0292</t>
  </si>
  <si>
    <t>TEEM-MO-0298</t>
  </si>
  <si>
    <t>TEEM-MO-0304</t>
  </si>
  <si>
    <t>TEEM-MO-0303</t>
  </si>
  <si>
    <t>TEEM-MO-0293</t>
  </si>
  <si>
    <t>TEEM-MO-0299</t>
  </si>
  <si>
    <t>TEEM-MO-0361</t>
  </si>
  <si>
    <t>TEEM-MO-0317</t>
  </si>
  <si>
    <t>TEEM-MO-0288</t>
  </si>
  <si>
    <t>TEEM-MO-0308</t>
  </si>
  <si>
    <t>TEEM-MO-0338</t>
  </si>
  <si>
    <t>TEEM-MO-0295</t>
  </si>
  <si>
    <t>TEEM-MO-0348</t>
  </si>
  <si>
    <t>TEEM-MO-0294</t>
  </si>
  <si>
    <t>TEEM-MO-0366</t>
  </si>
  <si>
    <t>TEEM-MO-0363</t>
  </si>
  <si>
    <t>TEEM-MO-0364</t>
  </si>
  <si>
    <t>TEEM-MO-0310</t>
  </si>
  <si>
    <t>TEEM-MO-0289</t>
  </si>
  <si>
    <t>TEEM-MO-0291</t>
  </si>
  <si>
    <t>TEEM-MO-0329</t>
  </si>
  <si>
    <t>TEEM-MO-0845</t>
  </si>
  <si>
    <t>TEEM-MO-0951</t>
  </si>
  <si>
    <t>TEEM-MO-0297</t>
  </si>
  <si>
    <t>TEEM-MO-0296</t>
  </si>
  <si>
    <t>TEEM-MO-0954</t>
  </si>
  <si>
    <t xml:space="preserve"> TEEM-CO-0134</t>
  </si>
  <si>
    <t xml:space="preserve"> TEEM-CO-0031</t>
  </si>
  <si>
    <t xml:space="preserve"> TEEM-CO-0037</t>
  </si>
  <si>
    <t xml:space="preserve">TEEM-CO-0131 </t>
  </si>
  <si>
    <t xml:space="preserve"> TEEM-CO-0010</t>
  </si>
  <si>
    <t xml:space="preserve">TEEM-CO-0346 </t>
  </si>
  <si>
    <t xml:space="preserve"> TEEM-CO-0038</t>
  </si>
  <si>
    <t xml:space="preserve"> TEEM-CO-0039</t>
  </si>
  <si>
    <t>TEEM-MO-1051</t>
  </si>
  <si>
    <t>TEEM-MO-1123</t>
  </si>
  <si>
    <t>TEEM-MO-0352</t>
  </si>
  <si>
    <t>TEEM-MO-1102</t>
  </si>
  <si>
    <t>TEEM-CO-0041</t>
  </si>
  <si>
    <t>TEEM-MO-0719</t>
  </si>
  <si>
    <t>TEEM-MO-0344</t>
  </si>
  <si>
    <t>TEEM-MO-0351</t>
  </si>
  <si>
    <t xml:space="preserve"> TEEM-CO-0155</t>
  </si>
  <si>
    <t xml:space="preserve"> TEEM-MO-1036</t>
  </si>
  <si>
    <t>TEEM-MO-1030</t>
  </si>
  <si>
    <t>TEEM-CO-0122</t>
  </si>
  <si>
    <t>TEEM-CO-0036</t>
  </si>
  <si>
    <t>TEEM-MO-0785</t>
  </si>
  <si>
    <t>22MTAZVH50B949EA</t>
  </si>
  <si>
    <t>TEEM-MO-0350</t>
  </si>
  <si>
    <t>TEEM-CO-0040</t>
  </si>
  <si>
    <t>TEEM-MO-0956</t>
  </si>
  <si>
    <t>TEEM-MO-0349</t>
  </si>
  <si>
    <t>TEEM-MO-0343</t>
  </si>
  <si>
    <t>24UML3FM7063FEBE</t>
  </si>
  <si>
    <t>TEEM-MO-0355</t>
  </si>
  <si>
    <t>TEEM-MO-0316</t>
  </si>
  <si>
    <t>TEEM-MO-1151</t>
  </si>
  <si>
    <t>TEEM-CO-0233</t>
  </si>
  <si>
    <t>20EZ1QHHC0CB6E20</t>
  </si>
  <si>
    <t>TEEM-MO-0353</t>
  </si>
  <si>
    <t>TEEM-MO-1146</t>
  </si>
  <si>
    <t>TEEM-MO-0641</t>
  </si>
  <si>
    <t>TEEM-MO-0643</t>
  </si>
  <si>
    <t>TEEM-CO-0009</t>
  </si>
  <si>
    <t>2OEZ1QHHC0CB6E21</t>
  </si>
  <si>
    <t>TEEM-AM-0009</t>
  </si>
  <si>
    <t>TEEM-MO-0647</t>
  </si>
  <si>
    <t>TEEM-MO-0648</t>
  </si>
  <si>
    <t>TEEM-MO-0649</t>
  </si>
  <si>
    <t>TEEM-MO-0038</t>
  </si>
  <si>
    <t>TEEM-MO-0096</t>
  </si>
  <si>
    <t>TEEM-AM-0008</t>
  </si>
  <si>
    <t>TEEM-CO-0206</t>
  </si>
  <si>
    <t>TEEM-MO-0267</t>
  </si>
  <si>
    <t>TEEM-MO-0739</t>
  </si>
  <si>
    <t>TEEM-MO-0248</t>
  </si>
  <si>
    <t>TEEM-MO-0944</t>
  </si>
  <si>
    <t>TEEM-MO-0079</t>
  </si>
  <si>
    <t>TEEM-CO-0210</t>
  </si>
  <si>
    <t>TEEM-AC-0006</t>
  </si>
  <si>
    <t>TEEM-MO-0679</t>
  </si>
  <si>
    <t>TEEM-MO-0272</t>
  </si>
  <si>
    <t>TEEM-MO-0941</t>
  </si>
  <si>
    <t>TEEM-CO-0127</t>
  </si>
  <si>
    <t>TEEM-MO-0736</t>
  </si>
  <si>
    <t>TEEM-MO-0674</t>
  </si>
  <si>
    <t>TEEM-MO-0743</t>
  </si>
  <si>
    <t>TEEM-MO-0644</t>
  </si>
  <si>
    <t>TEEM-MO-0745</t>
  </si>
  <si>
    <t>TEEM-MO-0094</t>
  </si>
  <si>
    <t>TEEM-CO-0125</t>
  </si>
  <si>
    <t>TEEM-MO-0072</t>
  </si>
  <si>
    <t>TEEM-MO-0253</t>
  </si>
  <si>
    <t>20EZ1QHHCB6E18</t>
  </si>
  <si>
    <t>TEEM-MO-0732</t>
  </si>
  <si>
    <t>TEEM-MO-0650</t>
  </si>
  <si>
    <t>TEEM-MO-0752</t>
  </si>
  <si>
    <t>TEEM-MO-0277</t>
  </si>
  <si>
    <t>TEEM-CO-0005</t>
  </si>
  <si>
    <t>TEEM-MO-0263</t>
  </si>
  <si>
    <t>TEEM-MO-0673</t>
  </si>
  <si>
    <t>TEEM-MO-0264</t>
  </si>
  <si>
    <t>TEEM-MO-0947</t>
  </si>
  <si>
    <t>TEEM-AC-0005</t>
  </si>
  <si>
    <t>TEEM-CO-0222</t>
  </si>
  <si>
    <t>TEEM-MO-0734</t>
  </si>
  <si>
    <t>TEEM-CO-0220</t>
  </si>
  <si>
    <t>TEEM-MO-0230</t>
  </si>
  <si>
    <t>TEEM-MO-0231</t>
  </si>
  <si>
    <t>TEEM-MO-0268</t>
  </si>
  <si>
    <t>TEEM-MO-0215</t>
  </si>
  <si>
    <t>TEEM-MO-0287</t>
  </si>
  <si>
    <t>TEEM-MO-0257</t>
  </si>
  <si>
    <t>TEEM-MO-0235</t>
  </si>
  <si>
    <t>TEEM-MO-0250</t>
  </si>
  <si>
    <t>TEEM-MO-0925</t>
  </si>
  <si>
    <t>TEEM-MO-0015</t>
  </si>
  <si>
    <t>TEEM-MO-0209</t>
  </si>
  <si>
    <t>TEEM-MO-0206</t>
  </si>
  <si>
    <t>TEEM-MO-0220</t>
  </si>
  <si>
    <t>TEEM-MO-0225</t>
  </si>
  <si>
    <t>TEEM-MO-0262</t>
  </si>
  <si>
    <t>TEEM-MO-0651</t>
  </si>
  <si>
    <t>22MTAZVH50B949E7</t>
  </si>
  <si>
    <t>TEEM-MO-0217</t>
  </si>
  <si>
    <t>TEEM-MO-0208</t>
  </si>
  <si>
    <t>TEEM-MO-0839</t>
  </si>
  <si>
    <t>TEEM-MO-1064</t>
  </si>
  <si>
    <t>TEEM-MO-0070</t>
  </si>
  <si>
    <t>TEEM-MO-0655</t>
  </si>
  <si>
    <t>TEEM-MO-0128</t>
  </si>
  <si>
    <t>TEEM-MO-0118</t>
  </si>
  <si>
    <t>TEEM-MO-0639</t>
  </si>
  <si>
    <t>TEEM-MO-0746</t>
  </si>
  <si>
    <t>TEEM-MO-0638</t>
  </si>
  <si>
    <t>TEEM-MO-0630</t>
  </si>
  <si>
    <t>TEEM-MO-0629</t>
  </si>
  <si>
    <t>TEEM-MO-0116</t>
  </si>
  <si>
    <t>TEEM-MO-0102</t>
  </si>
  <si>
    <t>TEEM-MO-0029</t>
  </si>
  <si>
    <t>TEEM-MO-0083</t>
  </si>
  <si>
    <t>TEEM-MO-0034</t>
  </si>
  <si>
    <t>TEEM-MO-0016</t>
  </si>
  <si>
    <t>TEEM-MO-0989</t>
  </si>
  <si>
    <t>TEEM-CO-0226</t>
  </si>
  <si>
    <t>TEEM-MO-0768</t>
  </si>
  <si>
    <t>TEEM-MO-0769</t>
  </si>
  <si>
    <t>TEEM-MO-0637</t>
  </si>
  <si>
    <t>TEEM-MO-0946</t>
  </si>
  <si>
    <t>TEEM-MO-0107</t>
  </si>
  <si>
    <t>TEEM-MO-0114</t>
  </si>
  <si>
    <t>TEEM-MO-1073</t>
  </si>
  <si>
    <t>TEEM-MO-0950</t>
  </si>
  <si>
    <t>TEEM-CO-0126</t>
  </si>
  <si>
    <t>TEEM-MO-1095</t>
  </si>
  <si>
    <t>TEEM-MO-1099</t>
  </si>
  <si>
    <t>TEEM-MO-1115</t>
  </si>
  <si>
    <t>TEEM-CO-0093</t>
  </si>
  <si>
    <t>TEEM-CO-0120</t>
  </si>
  <si>
    <t>TEEM-CO-0228</t>
  </si>
  <si>
    <t>TEEM-CO-0119</t>
  </si>
  <si>
    <t>TEEM-CO-0022</t>
  </si>
  <si>
    <t>TEEM-CO-0023</t>
  </si>
  <si>
    <t>TEEM-CO-0152</t>
  </si>
  <si>
    <t>TEEM-AC-0011</t>
  </si>
  <si>
    <t>TEEM-MO-1032</t>
  </si>
  <si>
    <t>TEEM-CO-0205</t>
  </si>
  <si>
    <t>TEEM-MO-0108</t>
  </si>
  <si>
    <t>TEEM-AM-0021</t>
  </si>
  <si>
    <t>TEEM-AM-0022</t>
  </si>
  <si>
    <t>TEEM-MO-0243</t>
  </si>
  <si>
    <t>TEEM-MO-0975</t>
  </si>
  <si>
    <t>TEEM-MO-0992</t>
  </si>
  <si>
    <t>TEEM-CO-0140</t>
  </si>
  <si>
    <t>TEEM-CO-0138</t>
  </si>
  <si>
    <t>TEEM-MO-1000</t>
  </si>
  <si>
    <t>TEEM-MO-0990</t>
  </si>
  <si>
    <t>TEEM-MO-0994</t>
  </si>
  <si>
    <t>TEEM-CO-0231</t>
  </si>
  <si>
    <t>TEEM-CO-0230</t>
  </si>
  <si>
    <t>TEEM-MO-1079</t>
  </si>
  <si>
    <t>TEEM-MO-1084</t>
  </si>
  <si>
    <t>TEEM-MO-0037</t>
  </si>
  <si>
    <t>TEEM-MO-0035</t>
  </si>
  <si>
    <t>TEEM-CO-0006</t>
  </si>
  <si>
    <t>TEEM-MO-0942</t>
  </si>
  <si>
    <t>TEEM-AM-0005</t>
  </si>
  <si>
    <t>TEEM-MO-0286</t>
  </si>
  <si>
    <t>TEEM-MO-0733</t>
  </si>
  <si>
    <t>TEEM-MO-0266</t>
  </si>
  <si>
    <t>TEEM-MO-0740</t>
  </si>
  <si>
    <t>TEEM-MO-0265</t>
  </si>
  <si>
    <t>TEEM-CO-0027</t>
  </si>
  <si>
    <t>TEEM-MO-0239</t>
  </si>
  <si>
    <t>TEEM-MO-0229</t>
  </si>
  <si>
    <t>TEEM-MO-0237</t>
  </si>
  <si>
    <t>TEEM-AM-0023</t>
  </si>
  <si>
    <t>TEEM-MO-678</t>
  </si>
  <si>
    <t>TEEM-MO-0731</t>
  </si>
  <si>
    <t>TEEM-CO-0110</t>
  </si>
  <si>
    <t>TEEM-MO-0738</t>
  </si>
  <si>
    <t>TEEM-CO-0028</t>
  </si>
  <si>
    <t>TEEM-MO-0246</t>
  </si>
  <si>
    <t>TEEM-MO-0251</t>
  </si>
  <si>
    <t>TEEM-MO-0234</t>
  </si>
  <si>
    <t>TEEM-CO-0111</t>
  </si>
  <si>
    <t>TEEM-MO-0737</t>
  </si>
  <si>
    <t>TEEM-MO-0247</t>
  </si>
  <si>
    <t>TEEM-MO-0207</t>
  </si>
  <si>
    <t>TEEM-MO-0249</t>
  </si>
  <si>
    <t>TEEM-CO-0025</t>
  </si>
  <si>
    <t>TEEM-MO-0236</t>
  </si>
  <si>
    <t>22MTAZVH50B949EE</t>
  </si>
  <si>
    <t>TEEM-MO-0390</t>
  </si>
  <si>
    <t>TEEM-MO-0642</t>
  </si>
  <si>
    <t>TEEM-MO-0744</t>
  </si>
  <si>
    <t>TEEM-MO-0214</t>
  </si>
  <si>
    <t>TEEM-MO-0232</t>
  </si>
  <si>
    <t>TEEM-MO-0256</t>
  </si>
  <si>
    <t>TEEM-MO-0210</t>
  </si>
  <si>
    <t>TEEM-MO-0228</t>
  </si>
  <si>
    <t>TEEM-MO-0211</t>
  </si>
  <si>
    <t>TEEM-MO-0218</t>
  </si>
  <si>
    <t>TEEM-MO-0219</t>
  </si>
  <si>
    <t>TEEM-MO-0224</t>
  </si>
  <si>
    <t>TEEM-MO-0221</t>
  </si>
  <si>
    <t>TEEM-MO-0279</t>
  </si>
  <si>
    <t>TEEM-MO-0281</t>
  </si>
  <si>
    <t>TEEM-MO-0280</t>
  </si>
  <si>
    <t>TEEM-MO-0282</t>
  </si>
  <si>
    <t>TEEM-MO-0223</t>
  </si>
  <si>
    <t>TEEM-MO-0260</t>
  </si>
  <si>
    <t>TEEM-CO-0211</t>
  </si>
  <si>
    <t>TEEM-MO-0222</t>
  </si>
  <si>
    <t>TEEM-CO-0141</t>
  </si>
  <si>
    <t>TEEM-MO-1027</t>
  </si>
  <si>
    <t>TEEM-MO-0996</t>
  </si>
  <si>
    <t>TEEM-MO-0284</t>
  </si>
  <si>
    <t>TEEM-MO-0261</t>
  </si>
  <si>
    <t>TEEM-MO-0213</t>
  </si>
  <si>
    <t>TEEM-MO-0227</t>
  </si>
  <si>
    <t>TEEM-MO-0242</t>
  </si>
  <si>
    <t>TEEM-CO-0019</t>
  </si>
  <si>
    <t>TEEM-MO-0886</t>
  </si>
  <si>
    <t>TEEM-MO-0404</t>
  </si>
  <si>
    <t>TEEM-MO-0273</t>
  </si>
  <si>
    <t>TEEM-CO-0029</t>
  </si>
  <si>
    <t>TEEM-MO-0271</t>
  </si>
  <si>
    <t>TEEM-MO-0252</t>
  </si>
  <si>
    <t>TEEM-CO-0224</t>
  </si>
  <si>
    <t>TEEM-MO-0276</t>
  </si>
  <si>
    <t>TEEM-CO-0030</t>
  </si>
  <si>
    <t>TEEM-MO-0245</t>
  </si>
  <si>
    <t>TEEM-MO-1026</t>
  </si>
  <si>
    <t>TEEM-MO-0663</t>
  </si>
  <si>
    <t>TEEM-MO-0675</t>
  </si>
  <si>
    <t>TEEM-MO-0659</t>
  </si>
  <si>
    <t>TEEM-MO-0278</t>
  </si>
  <si>
    <t>TEEM-MO-0652</t>
  </si>
  <si>
    <t>TEEM-MO-0660</t>
  </si>
  <si>
    <t>TEEM-MO-0653</t>
  </si>
  <si>
    <t>TEEM-MO-0662</t>
  </si>
  <si>
    <t>TEEM-MO-0667</t>
  </si>
  <si>
    <t>TEEM-MO-0634</t>
  </si>
  <si>
    <t>TEEM-MO-0654</t>
  </si>
  <si>
    <t>TEEM-MO-1122</t>
  </si>
  <si>
    <t>TEEM-MO-0747</t>
  </si>
  <si>
    <t>TEEM-MO-0748</t>
  </si>
  <si>
    <t>TEEM-MO-1047</t>
  </si>
  <si>
    <t>TEEM-MO-0244</t>
  </si>
  <si>
    <t>TEEM-MO-0226</t>
  </si>
  <si>
    <t>TEEM-MO-0269</t>
  </si>
  <si>
    <t>TEEM-MO-0255</t>
  </si>
  <si>
    <t>TEEM-MO-0274</t>
  </si>
  <si>
    <t>TEEM-MO-0285</t>
  </si>
  <si>
    <t>TEEM-MO-0275</t>
  </si>
  <si>
    <t>TEEM-MO-0254</t>
  </si>
  <si>
    <t>TEEM-MO-0962</t>
  </si>
  <si>
    <t>TEEM-CO-0132</t>
  </si>
  <si>
    <t>TEEM-CO-0133</t>
  </si>
  <si>
    <t>TEEM-MO-0233</t>
  </si>
  <si>
    <t>2OEZ1QHHC0CB6E1D</t>
  </si>
  <si>
    <t>TEEM-MO-0777</t>
  </si>
  <si>
    <t>TEEM-MO-0775</t>
  </si>
  <si>
    <t>TEEM-MO-0631</t>
  </si>
  <si>
    <t>TEEM-MO-0840</t>
  </si>
  <si>
    <t>TEEM-MO-0194</t>
  </si>
  <si>
    <t>TEEM-MO-0150</t>
  </si>
  <si>
    <t>TEEM-CO-0108</t>
  </si>
  <si>
    <t>TEEM-MO-1147</t>
  </si>
  <si>
    <t>TEEM-MO-0137</t>
  </si>
  <si>
    <t>TEEM-CO-0107</t>
  </si>
  <si>
    <t>TEEM-MO-0140</t>
  </si>
  <si>
    <t>TEEM-MO-0159</t>
  </si>
  <si>
    <t>TEEM-MO-0191</t>
  </si>
  <si>
    <t>TEEM-MO-0661</t>
  </si>
  <si>
    <t>TEEM-CO-0077</t>
  </si>
  <si>
    <t>TEEM-MO-0154</t>
  </si>
  <si>
    <t>TEEM-MO-0666</t>
  </si>
  <si>
    <t>TEEM-MO-0162</t>
  </si>
  <si>
    <t>TEEM-MO-0175</t>
  </si>
  <si>
    <t>TEEM-CO-0062</t>
  </si>
  <si>
    <t>TEEM-MO-0376</t>
  </si>
  <si>
    <t>TEEM-MO-0155</t>
  </si>
  <si>
    <t>TEEM-MO-0166</t>
  </si>
  <si>
    <t>TEEM-CO-0221</t>
  </si>
  <si>
    <t>SN</t>
  </si>
  <si>
    <t>DF6</t>
  </si>
  <si>
    <t>TEEM-MO-0177</t>
  </si>
  <si>
    <t>TEEM-MO-0167</t>
  </si>
  <si>
    <t>TEEM-MO-0046</t>
  </si>
  <si>
    <t>TEEM-MO-0645</t>
  </si>
  <si>
    <t>TEEM-CO-0213</t>
  </si>
  <si>
    <t>TEEM-MO-0169</t>
  </si>
  <si>
    <t>TEEM-MO-0170</t>
  </si>
  <si>
    <t>TEEM-CO-0223</t>
  </si>
  <si>
    <t>TEEM-MO-0163</t>
  </si>
  <si>
    <t>TEEM-MO-0749</t>
  </si>
  <si>
    <t>TEEM-CO-0114</t>
  </si>
  <si>
    <t>TEEM-CO-0078</t>
  </si>
  <si>
    <t>TEEM-MO-0698</t>
  </si>
  <si>
    <t>TEEM-MO-0680</t>
  </si>
  <si>
    <t>TEEM-CO-0079</t>
  </si>
  <si>
    <t>TEEM-MO-1053</t>
  </si>
  <si>
    <t>TEEM-MO-0104</t>
  </si>
  <si>
    <t>ME-TEEM-0154</t>
  </si>
  <si>
    <t>AV-TEEM-0155</t>
  </si>
  <si>
    <t>ME-TEEM-0156</t>
  </si>
  <si>
    <t>EE-TEEM-0157</t>
  </si>
  <si>
    <t>ME-TEEM-0158</t>
  </si>
  <si>
    <t>AV-TEEM-0159</t>
  </si>
  <si>
    <t>ME-TEEM-0160</t>
  </si>
  <si>
    <t>AV-TEEM-0161</t>
  </si>
  <si>
    <t>AV-TEEM-0162</t>
  </si>
  <si>
    <t>EE-TEEM-0163</t>
  </si>
  <si>
    <t>ME-TEEM-0164</t>
  </si>
  <si>
    <t>ME-TEEM-0165</t>
  </si>
  <si>
    <t>AV-TEEM-0166</t>
  </si>
  <si>
    <t>EE-TEEM-0167</t>
  </si>
  <si>
    <t>ME-TEEM-0168</t>
  </si>
  <si>
    <t>AV-TEEM-0169</t>
  </si>
  <si>
    <t>ME-TEEM-0170</t>
  </si>
  <si>
    <t>EE-TEEM-0171</t>
  </si>
  <si>
    <t>ME-TEEM-0172</t>
  </si>
  <si>
    <t>ME-TEEM-0173</t>
  </si>
  <si>
    <t>AV-TEEM-0174</t>
  </si>
  <si>
    <t>EE-TEEM-0175</t>
  </si>
  <si>
    <t>ME-TEEM-0176</t>
  </si>
  <si>
    <t>ME-TEEM-0177</t>
  </si>
  <si>
    <t>AV-TEEM-0178</t>
  </si>
  <si>
    <t>EE-TEEM-0179</t>
  </si>
  <si>
    <t>ME-TEEM-0180</t>
  </si>
  <si>
    <t>EE-TEEM-0181</t>
  </si>
  <si>
    <t>AV-TEEM-0182</t>
  </si>
  <si>
    <t>ME-TEEM-0183</t>
  </si>
  <si>
    <t>ME-TEEM-0184</t>
  </si>
  <si>
    <t>ME-TEEM-0185</t>
  </si>
  <si>
    <t>ME-TEEM-0186</t>
  </si>
  <si>
    <t>EE-TEEM-0187</t>
  </si>
  <si>
    <t>EE-TEEM-0188</t>
  </si>
  <si>
    <t>ME-TEEM-0189</t>
  </si>
  <si>
    <t>ME-TEEM-0190</t>
  </si>
  <si>
    <t>ME-TEEM-0191</t>
  </si>
  <si>
    <t>ME-TEEM-0192</t>
  </si>
  <si>
    <t>ME-TEEM-0193</t>
  </si>
  <si>
    <t>EE-TEEM-0194</t>
  </si>
  <si>
    <t>EE-TEEM-0195</t>
  </si>
  <si>
    <t>ME-TEEM-0196</t>
  </si>
  <si>
    <t>ME-TEEM-0197</t>
  </si>
  <si>
    <t>ME-TEEM-0198</t>
  </si>
  <si>
    <t>ME-TEEM-0199</t>
  </si>
  <si>
    <t>ME-TEEM-0200</t>
  </si>
  <si>
    <t>EE-TEEM-0201</t>
  </si>
  <si>
    <t>ME-TEEM-0202</t>
  </si>
  <si>
    <t>EE-TEEM-0203</t>
  </si>
  <si>
    <t>ME-TEEM-0204</t>
  </si>
  <si>
    <t>AV-TEEM-0205</t>
  </si>
  <si>
    <t>EE-TEEM-0206</t>
  </si>
  <si>
    <t>AV-TEEM-0207</t>
  </si>
  <si>
    <t>AV-TEEM-0208</t>
  </si>
  <si>
    <t>AV-TEEM-0209</t>
  </si>
  <si>
    <t>EE-TEEM-0210</t>
  </si>
  <si>
    <t>ME-TEEM-0211</t>
  </si>
  <si>
    <t>AV-TEEM-0212</t>
  </si>
  <si>
    <t>AV-TEEM-0213</t>
  </si>
  <si>
    <t>ME-TEEM-0214</t>
  </si>
  <si>
    <t>AV-TEEM-0215</t>
  </si>
  <si>
    <t>EE-TEEM-0216</t>
  </si>
  <si>
    <t>EE-TEEM-0217</t>
  </si>
  <si>
    <t>EE-TEEM-0218</t>
  </si>
  <si>
    <t>EE-TEEM-0219</t>
  </si>
  <si>
    <t>EE-TEEM-0220</t>
  </si>
  <si>
    <t>EE-TEEM-0221</t>
  </si>
  <si>
    <t>EE-TEEM-0222</t>
  </si>
  <si>
    <t>EE-TEEM-0223</t>
  </si>
  <si>
    <t>ME-TEEM-0224</t>
  </si>
  <si>
    <t>ME-TEEM-0225</t>
  </si>
  <si>
    <t>AV-TEEM-0226</t>
  </si>
  <si>
    <t>ME-TEEM-0227</t>
  </si>
  <si>
    <t>AV-TEEM-0228</t>
  </si>
  <si>
    <t>EE-TEEM-0229</t>
  </si>
  <si>
    <t>ME-TEEM-0230</t>
  </si>
  <si>
    <t>AV-TEEM-0232</t>
  </si>
  <si>
    <t>EE-TEEM-0233</t>
  </si>
  <si>
    <t>ME-TEEM-0234</t>
  </si>
  <si>
    <t>ME-TEEM-0235</t>
  </si>
  <si>
    <t>EE-TEEM-0236</t>
  </si>
  <si>
    <t>EE-TEEM-0237</t>
  </si>
  <si>
    <t>EE-TEEM-0238</t>
  </si>
  <si>
    <t>AV-TEEM-0239</t>
  </si>
  <si>
    <t>ME-TEEM-0240</t>
  </si>
  <si>
    <t>EE-TEEM-0241</t>
  </si>
  <si>
    <t>AV-TEEM-0242</t>
  </si>
  <si>
    <t>ME-TEEM-0243</t>
  </si>
  <si>
    <t>AV-TEEM-0244</t>
  </si>
  <si>
    <t>AV-TEEM-0245</t>
  </si>
  <si>
    <t>ME-TEEM-0246</t>
  </si>
  <si>
    <t>AV-TEEM-0247</t>
  </si>
  <si>
    <t>ME-TEEM-0248</t>
  </si>
  <si>
    <t>EE-TEEM-0249</t>
  </si>
  <si>
    <t>AV-TEEM-0250</t>
  </si>
  <si>
    <t>AV-TEEM-0251</t>
  </si>
  <si>
    <t>EE-TEEM-0252</t>
  </si>
  <si>
    <t>EE-TEEM-0253</t>
  </si>
  <si>
    <t>AV-TEEM-0254</t>
  </si>
  <si>
    <t>EE-TEEM-0255</t>
  </si>
  <si>
    <t>AV-TEEM-0256</t>
  </si>
  <si>
    <t>AV-TEEM-0257</t>
  </si>
  <si>
    <t>ME-TEEM-0258</t>
  </si>
  <si>
    <t>ME-TEEM-0259</t>
  </si>
  <si>
    <t>AV-TEEM-0260</t>
  </si>
  <si>
    <t>AV-TEEM-0261</t>
  </si>
  <si>
    <t>AV-TEEM-0262</t>
  </si>
  <si>
    <t>AV-TEEM-0263</t>
  </si>
  <si>
    <t>EE-TEEM-0264</t>
  </si>
  <si>
    <t>ME-TEEM-0265</t>
  </si>
  <si>
    <t>ME-TEEM-0266</t>
  </si>
  <si>
    <t>AV-TEEM-0267</t>
  </si>
  <si>
    <t>AV-TEEM-0268</t>
  </si>
  <si>
    <t>AV-TEEM-0269</t>
  </si>
  <si>
    <t>EE-TEEM-0270</t>
  </si>
  <si>
    <t>AV-TEEM-0271</t>
  </si>
  <si>
    <t>ME-TEEM-0272</t>
  </si>
  <si>
    <t>AV-TEEM-0273</t>
  </si>
  <si>
    <t>AV-TEEM-0274</t>
  </si>
  <si>
    <t>EE-TEEM-0275</t>
  </si>
  <si>
    <t>AV-TEEM-0276</t>
  </si>
  <si>
    <t>ME-TEEM-0277</t>
  </si>
  <si>
    <t>ME-TEEM-0278</t>
  </si>
  <si>
    <t>ME-TEEM-0279</t>
  </si>
  <si>
    <t>AV-TEEM-0280</t>
  </si>
  <si>
    <t>ME-TEEM-0282</t>
  </si>
  <si>
    <t>EE-TEEM-0283</t>
  </si>
  <si>
    <t>AV-TEEM-0284</t>
  </si>
  <si>
    <t>AV-TEEM-0285</t>
  </si>
  <si>
    <t>AV-TEEM-0286</t>
  </si>
  <si>
    <t>AV-TEEM-0287</t>
  </si>
  <si>
    <t>AV-TEEM-0288</t>
  </si>
  <si>
    <t>ME-TEEM-0289</t>
  </si>
  <si>
    <t>ME-TEEM-0290</t>
  </si>
  <si>
    <t>EE-TEEM-0291</t>
  </si>
  <si>
    <t>ME-TEEM-0292</t>
  </si>
  <si>
    <t>ME-TEEM-0293</t>
  </si>
  <si>
    <t>AV-TEEM-0294</t>
  </si>
  <si>
    <t>AV-TEEM-0295</t>
  </si>
  <si>
    <t>AV-TEEM-0296</t>
  </si>
  <si>
    <t>EE-TEEM-0297</t>
  </si>
  <si>
    <t>ME-TEEM-0298</t>
  </si>
  <si>
    <t>EE-TEEM-0299</t>
  </si>
  <si>
    <t>ME-TEEM-0300</t>
  </si>
  <si>
    <t>AV-TEEM-0301</t>
  </si>
  <si>
    <t>AV-TEEM-0302</t>
  </si>
  <si>
    <t>AV-TEEM-0303</t>
  </si>
  <si>
    <t>AV-TEEM-0304</t>
  </si>
  <si>
    <t>ME-TEEM-0305</t>
  </si>
  <si>
    <t>AV-TEEM-0306</t>
  </si>
  <si>
    <t>ME-TEEM-0307</t>
  </si>
  <si>
    <t>AV-TEEM-0308</t>
  </si>
  <si>
    <t>ME-TEEM-0309</t>
  </si>
  <si>
    <t>ME-TEEM-0310</t>
  </si>
  <si>
    <t>ME-TEEM-0311</t>
  </si>
  <si>
    <t>ME-TEEM-0312</t>
  </si>
  <si>
    <t>EE-TEEM-0313</t>
  </si>
  <si>
    <t>EE-TEEM-0314</t>
  </si>
  <si>
    <t>EE-TEEM-0315</t>
  </si>
  <si>
    <t>AV-TEEM-0316</t>
  </si>
  <si>
    <t>ME-TEEM-0317</t>
  </si>
  <si>
    <t>ME-TEEM-0318</t>
  </si>
  <si>
    <t>EE-TEEM-0319</t>
  </si>
  <si>
    <t>ME-TEEM-0320</t>
  </si>
  <si>
    <t>EE-TEEM-0321</t>
  </si>
  <si>
    <t>ME-TEEM-0322</t>
  </si>
  <si>
    <t>EE-TEEM-0323</t>
  </si>
  <si>
    <t>EE-TEEM-0324</t>
  </si>
  <si>
    <t>EE-TEEM-0325</t>
  </si>
  <si>
    <t>ME-TEEM-0326</t>
  </si>
  <si>
    <t>ME-TEEM-0327</t>
  </si>
  <si>
    <t>AV-TEEM-0328</t>
  </si>
  <si>
    <t>AV-TEEM-0329</t>
  </si>
  <si>
    <t>ME-TEEM-0330</t>
  </si>
  <si>
    <t>EE-TEEM-0331</t>
  </si>
  <si>
    <t>AV-TEEM-0332</t>
  </si>
  <si>
    <t>AV-TEEM-0333</t>
  </si>
  <si>
    <t>EE-TEEM-0334</t>
  </si>
  <si>
    <t>EE-TEEM-0335</t>
  </si>
  <si>
    <t>ME-TEEM-0336</t>
  </si>
  <si>
    <t>EE-TEEM-0337</t>
  </si>
  <si>
    <t>EE-TEEM-0338</t>
  </si>
  <si>
    <t>ME-TEEM-0339</t>
  </si>
  <si>
    <t>ME-TEEM-0340</t>
  </si>
  <si>
    <t>AV-TEEM-0341</t>
  </si>
  <si>
    <t>AV-TEEM-0342</t>
  </si>
  <si>
    <t>AV-TEEM-0343</t>
  </si>
  <si>
    <t>AV-TEEM-0344</t>
  </si>
  <si>
    <t>AV-TEEM-0345</t>
  </si>
  <si>
    <t>EE-TEEM-0346</t>
  </si>
  <si>
    <t>EE-TEEM-0347</t>
  </si>
  <si>
    <t>ME-TEEM-0348</t>
  </si>
  <si>
    <t>ME-TEEM-0349</t>
  </si>
  <si>
    <t>ME-TEEM-0350</t>
  </si>
  <si>
    <t>EE-TEEM-0351</t>
  </si>
  <si>
    <t>EE-TEEM-0352</t>
  </si>
  <si>
    <t>EE-TEEM-0353</t>
  </si>
  <si>
    <t>EE-TEEM-0354</t>
  </si>
  <si>
    <t>EE-TEEM-0355</t>
  </si>
  <si>
    <t>EE-TEEM-0356</t>
  </si>
  <si>
    <t>EE-TEEM-0357</t>
  </si>
  <si>
    <t>AV-TEEM-0358</t>
  </si>
  <si>
    <t>ME-TEEM-0359</t>
  </si>
  <si>
    <t>EE-TEEM-0360</t>
  </si>
  <si>
    <t>ME-TEEM-0361</t>
  </si>
  <si>
    <t>AV-TEEM-0362</t>
  </si>
  <si>
    <t>AV-TEEM-0363</t>
  </si>
  <si>
    <t>AV-TEEM-0364</t>
  </si>
  <si>
    <t>AV-TEEM-0365</t>
  </si>
  <si>
    <t>AV-TEEM-0366</t>
  </si>
  <si>
    <t>AV-TEEM-0367</t>
  </si>
  <si>
    <t>EE-TEEM-0368</t>
  </si>
  <si>
    <t>EE-TEEM-0369</t>
  </si>
  <si>
    <t>EE-TEEM-0370</t>
  </si>
  <si>
    <t>ME-TEEM-0371</t>
  </si>
  <si>
    <t>EE-TEEM-0372</t>
  </si>
  <si>
    <t>EE-TEEM-0373</t>
  </si>
  <si>
    <t>EE-TEEM-0374</t>
  </si>
  <si>
    <t>AV-TEEM-0375</t>
  </si>
  <si>
    <t>AV-TEEM-0376</t>
  </si>
  <si>
    <t>AV-TEEM-0377</t>
  </si>
  <si>
    <t>AV-TEEM-0378</t>
  </si>
  <si>
    <t>EE-TEEM-0379</t>
  </si>
  <si>
    <t>AV-TEEM-0380</t>
  </si>
  <si>
    <t>AV-TEEM-0381</t>
  </si>
  <si>
    <t>AV-TEEM-0382</t>
  </si>
  <si>
    <t>EE-TEEM-0383</t>
  </si>
  <si>
    <t>ME-TEEM-0384</t>
  </si>
  <si>
    <t>AV-TEEM-0385</t>
  </si>
  <si>
    <t>AV-TEEM-0386</t>
  </si>
  <si>
    <t>EE-TEEM-0387</t>
  </si>
  <si>
    <t>ME-TEEM-0388</t>
  </si>
  <si>
    <t>ME-TEEM-0389</t>
  </si>
  <si>
    <t>AV-TEEM-0390</t>
  </si>
  <si>
    <t>AV-TEEM-0391</t>
  </si>
  <si>
    <t>ME-TEEM-0392</t>
  </si>
  <si>
    <t>AV-TEEM-0393</t>
  </si>
  <si>
    <t>EE-TEEM-0394</t>
  </si>
  <si>
    <t>ME-TEEM-0395</t>
  </si>
  <si>
    <t>EE-TEEM-0396</t>
  </si>
  <si>
    <t>ME-TEEM-0397</t>
  </si>
  <si>
    <t>ME-TEEM-0398</t>
  </si>
  <si>
    <t>ME-TEEM-0399</t>
  </si>
  <si>
    <t>EE-TEEM-0400</t>
  </si>
  <si>
    <t>AV-TEEM-0401</t>
  </si>
  <si>
    <t>ME-TEEM-0402</t>
  </si>
  <si>
    <t>ME-TEEM-0403</t>
  </si>
  <si>
    <t>AV-TEEM-0404</t>
  </si>
  <si>
    <t>EE-TEEM-0405</t>
  </si>
  <si>
    <t>ME-TEEM-0406</t>
  </si>
  <si>
    <t>ME-TEEM-0407</t>
  </si>
  <si>
    <t>AV-TEEM-0408</t>
  </si>
  <si>
    <t>ME-TEEM-0409</t>
  </si>
  <si>
    <t>AV-TEEM-0410</t>
  </si>
  <si>
    <t>AV-TEEM-0411</t>
  </si>
  <si>
    <t>AV-TEEM-0412</t>
  </si>
  <si>
    <t>ME-TEEM-0413</t>
  </si>
  <si>
    <t>AV-TEEM-0414</t>
  </si>
  <si>
    <t>ME-TEEM-0415</t>
  </si>
  <si>
    <t>AV-TEEM-0416</t>
  </si>
  <si>
    <t>ME-TEEM-0417</t>
  </si>
  <si>
    <t>ME-TEEM-0418</t>
  </si>
  <si>
    <t>ME-TEEM-0419</t>
  </si>
  <si>
    <t>ME-TEEM-0420</t>
  </si>
  <si>
    <t>EE-TEEM-0421</t>
  </si>
  <si>
    <t>ME-TEEM-0422</t>
  </si>
  <si>
    <t>ME-TEEM-0423</t>
  </si>
  <si>
    <t>ME-TEEM-0424</t>
  </si>
  <si>
    <t>ME-TEEM-0425</t>
  </si>
  <si>
    <t>AV-TEEM-0426</t>
  </si>
  <si>
    <t>EE-TEEM-0427</t>
  </si>
  <si>
    <t>EE-TEEM-0428</t>
  </si>
  <si>
    <t>EE-TEEM-0429</t>
  </si>
  <si>
    <t>EE-TEEM-0430</t>
  </si>
  <si>
    <t>EE-TEEM-0431</t>
  </si>
  <si>
    <t>EE-TEEM-0432</t>
  </si>
  <si>
    <t>EE-TEEM-0433</t>
  </si>
  <si>
    <t>AV-TEEM-0434</t>
  </si>
  <si>
    <t>AV-TEEM-0435</t>
  </si>
  <si>
    <t>AV-TEEM-0436</t>
  </si>
  <si>
    <t>AV-TEEM-0437</t>
  </si>
  <si>
    <t>AV-TEEM-0438</t>
  </si>
  <si>
    <t>EE-TEEM-0439</t>
  </si>
  <si>
    <t>EE-TEEM-0440</t>
  </si>
  <si>
    <t>EE-TEEM-0441</t>
  </si>
  <si>
    <t>ME-TEEM-0442</t>
  </si>
  <si>
    <t>EE-TEEM-0443</t>
  </si>
  <si>
    <t>ME-TEEM-0444</t>
  </si>
  <si>
    <t>ME-TEEM-0446</t>
  </si>
  <si>
    <t>EE-TEEM-0447</t>
  </si>
  <si>
    <t>ME-TEEM-0448</t>
  </si>
  <si>
    <t>EE-TEEM-0449</t>
  </si>
  <si>
    <t>EE-TEEM-0450</t>
  </si>
  <si>
    <t>ME-TEEM-0451</t>
  </si>
  <si>
    <t>ME-TEEM-0452</t>
  </si>
  <si>
    <t>ME-TEEM-0453</t>
  </si>
  <si>
    <t>ME-TEEM-0454</t>
  </si>
  <si>
    <t>EE-TEEM-0455</t>
  </si>
  <si>
    <t>AV-TEEM-0456</t>
  </si>
  <si>
    <t>AV-TEEM-0457</t>
  </si>
  <si>
    <t>AV-TEEM-0458</t>
  </si>
  <si>
    <t>ME-TEEM-0459</t>
  </si>
  <si>
    <t>EE-TEEM-0460</t>
  </si>
  <si>
    <t>ME-TEEM-0461</t>
  </si>
  <si>
    <t>AV-TEEM-0462</t>
  </si>
  <si>
    <t>AV-TEEM-0463</t>
  </si>
  <si>
    <t>EE-TEEM-0464</t>
  </si>
  <si>
    <t>AV-TEEM-0465</t>
  </si>
  <si>
    <t>ME-TEEM-0466</t>
  </si>
  <si>
    <t>ME-TEEM-0468</t>
  </si>
  <si>
    <t>AV-TEEM-0469</t>
  </si>
  <si>
    <t>AV-TEEM-0470</t>
  </si>
  <si>
    <t>AV-TEEM-0471</t>
  </si>
  <si>
    <t>AV-TEEM-0472</t>
  </si>
  <si>
    <t>AV-TEEM-0473</t>
  </si>
  <si>
    <t>AV-TEEM-0474</t>
  </si>
  <si>
    <t>AV-TEEM-0475</t>
  </si>
  <si>
    <t>AV-TEEM-0476</t>
  </si>
  <si>
    <t>EE-TEEM-0477</t>
  </si>
  <si>
    <t>EE-TEEM-0478</t>
  </si>
  <si>
    <t>AV-TEEM-0479</t>
  </si>
  <si>
    <t>AV-TEEM-0480</t>
  </si>
  <si>
    <t>EE-TEEM-0481</t>
  </si>
  <si>
    <t>EE-TEEM-0482</t>
  </si>
  <si>
    <t>AV-TEEM-0483</t>
  </si>
  <si>
    <t>EE-TEEM-0484</t>
  </si>
  <si>
    <t>ME-TEEM-0485</t>
  </si>
  <si>
    <t>ME-TEEM-0486</t>
  </si>
  <si>
    <t>EE-TEEM-0487</t>
  </si>
  <si>
    <t>ME-TEEM-0488</t>
  </si>
  <si>
    <t>ME-TEEM-0489</t>
  </si>
  <si>
    <t>EE-TEEM-0490</t>
  </si>
  <si>
    <t>ME-TEEM-0491</t>
  </si>
  <si>
    <t>ME-TEEM-0492</t>
  </si>
  <si>
    <t>ME-TEEM-0495</t>
  </si>
  <si>
    <t>EE-TEEM-0496</t>
  </si>
  <si>
    <t>EE-TEEM-0497</t>
  </si>
  <si>
    <t>ME-TEEM-0498</t>
  </si>
  <si>
    <t>ME-TEEM-0499</t>
  </si>
  <si>
    <t>EE-TEEM-0500</t>
  </si>
  <si>
    <t>AV-TEEM-0501</t>
  </si>
  <si>
    <t>AV-TEEM-0502</t>
  </si>
  <si>
    <t>ME-TEEM-0503</t>
  </si>
  <si>
    <t>ME-TEEM-0504</t>
  </si>
  <si>
    <t>EE-TEEM-0505</t>
  </si>
  <si>
    <t>AV-TEEM-0506</t>
  </si>
  <si>
    <t>AV-TEEM-0507</t>
  </si>
  <si>
    <t>ME-TEEM-0508</t>
  </si>
  <si>
    <t>ME-TEEM-0509</t>
  </si>
  <si>
    <t>EE-TEEM-0510</t>
  </si>
  <si>
    <t>AV-TEEM-0511</t>
  </si>
  <si>
    <t>EE-TEEM-0512</t>
  </si>
  <si>
    <t>ME-TEEM-0513</t>
  </si>
  <si>
    <t>ME-TEEM-0514</t>
  </si>
  <si>
    <t>AV-TEEM-0515</t>
  </si>
  <si>
    <t>EE-TEEM-0516</t>
  </si>
  <si>
    <t>ME-TEEM-0517</t>
  </si>
  <si>
    <t>ME-TEEM-0518</t>
  </si>
  <si>
    <t>AV-TEEM-0519</t>
  </si>
  <si>
    <t>EE-TEEM-0520</t>
  </si>
  <si>
    <t>EE-TEEM-0521</t>
  </si>
  <si>
    <t>ME-TEEM-0522</t>
  </si>
  <si>
    <t>AV-TEEM-0523</t>
  </si>
  <si>
    <t>ME-TEEM-0524</t>
  </si>
  <si>
    <t>EE-TEEM-0525</t>
  </si>
  <si>
    <t>ME-TEEM-0526</t>
  </si>
  <si>
    <t>ME-TEEM-0527</t>
  </si>
  <si>
    <t>Computadora HP all in one pavilion 23-q153la soporte en l plateado</t>
  </si>
  <si>
    <t>Portapapeles metálico 2 pisos</t>
  </si>
  <si>
    <t>Silla tapizada en tela negra 5101/A808/130716/1624</t>
  </si>
  <si>
    <t>Escritorio secretarial dos cajones</t>
  </si>
  <si>
    <t>Silla de trabajo tapizada con malla negra</t>
  </si>
  <si>
    <t xml:space="preserve">regulador ISB Sola Basic </t>
  </si>
  <si>
    <t>Computadora HP All in One Pavillion 23-Q153LA soporte en L plateado</t>
  </si>
  <si>
    <t>Silla tapizada en tela color gris</t>
  </si>
  <si>
    <t>Computadora HP pavilion all in one mod. 23-q153la</t>
  </si>
  <si>
    <t>Fax router 275 Brother</t>
  </si>
  <si>
    <t>Mesa para computadora 120x60x75</t>
  </si>
  <si>
    <t>Scanner marca Brother image center ads-2000e</t>
  </si>
  <si>
    <t>Cuadro de caucho 60x90</t>
  </si>
  <si>
    <t>CPU Acer Veriton x490g</t>
  </si>
  <si>
    <t>Monitor Acer negro</t>
  </si>
  <si>
    <t>Impresora HP laser jet p1102w</t>
  </si>
  <si>
    <t>Silla operativa color negro    5101/A808/130716/1623</t>
  </si>
  <si>
    <t>Portapapeles empotrable de metal color negro</t>
  </si>
  <si>
    <t xml:space="preserve">Teléfono grand stream mod. gxp1610 </t>
  </si>
  <si>
    <t>Regulador color negro</t>
  </si>
  <si>
    <t>Computadora HP all in one pavilion 23-q153la soporte l plateado</t>
  </si>
  <si>
    <t>Escritorio básico 1.20x60 sin cajón</t>
  </si>
  <si>
    <t>Silla visita negra metálica</t>
  </si>
  <si>
    <t>Cesto de madera janitzio</t>
  </si>
  <si>
    <t>Regulador de corriente color negro</t>
  </si>
  <si>
    <t>Computadora HP Pavilion 24-1020LA tipo 1 patas de metal</t>
  </si>
  <si>
    <t>Escritorio básico de 1.20x60 sin cajón</t>
  </si>
  <si>
    <t xml:space="preserve">Silla negra tapizada </t>
  </si>
  <si>
    <t xml:space="preserve">Computadora HP all in one PC base metal 24-1020LA </t>
  </si>
  <si>
    <t>Regulador autómatico de voltaje Vorago</t>
  </si>
  <si>
    <t>Silla pliana fija</t>
  </si>
  <si>
    <t>Silla ergonómica tapizada en tela gris</t>
  </si>
  <si>
    <t>Ventilador de pedestal shaper image</t>
  </si>
  <si>
    <t>Librero cinco entrepaños 190x87x30x color cereza</t>
  </si>
  <si>
    <t>Librero café de dos puertas</t>
  </si>
  <si>
    <t>Escritorio secretarial 120x70x75</t>
  </si>
  <si>
    <t xml:space="preserve">Teléfono grandstream mod. gxp1610 </t>
  </si>
  <si>
    <t>Regulador de corriente BCO TDE pro net</t>
  </si>
  <si>
    <t>Sillon ejecutivo vinipiel negro grupo albar</t>
  </si>
  <si>
    <t>Impresora HP lasser  jet p1102w negra</t>
  </si>
  <si>
    <t>Regulador color negro marca tripplite internet</t>
  </si>
  <si>
    <t>Computadora HP All in one Pavillon 23-q153la soporte en l plateado</t>
  </si>
  <si>
    <t xml:space="preserve">Cesto para basura de plastico color negro sablon </t>
  </si>
  <si>
    <t>Organizador de plastico color blanco 25x30x25</t>
  </si>
  <si>
    <t>Reloj checador lathem 4204-sp</t>
  </si>
  <si>
    <t xml:space="preserve">Sillon ejecutivo vinipiel color negro </t>
  </si>
  <si>
    <t>Computadora HP Blanca</t>
  </si>
  <si>
    <t>Silla ejecutiva color gris</t>
  </si>
  <si>
    <t>Portapapeles color negro plastico</t>
  </si>
  <si>
    <t>Computadora HP pavilion 23-Q153LA soporte en L plateado</t>
  </si>
  <si>
    <t>Silla ergonómica respaldo color gris</t>
  </si>
  <si>
    <t>Impresora HP lasser jet pro mfpm521dn</t>
  </si>
  <si>
    <t>Ventilador de Pedestal Lasko</t>
  </si>
  <si>
    <t>Organizador de plástico 40x30x60 con cuatro cajones</t>
  </si>
  <si>
    <t>Cuadro oleo 45x90</t>
  </si>
  <si>
    <t>Cuadro y pintura al oleo 60x80</t>
  </si>
  <si>
    <t>Organizador plástico color gris con 18 cajones</t>
  </si>
  <si>
    <t>Librero 3 entrepaños c/lado y 2 entrepaños en medio 1.60x1.20x30</t>
  </si>
  <si>
    <t>Fax Panasonic papel térmico susti.alft931</t>
  </si>
  <si>
    <t>Silla de base tubular de piel</t>
  </si>
  <si>
    <t xml:space="preserve">Regulador </t>
  </si>
  <si>
    <t xml:space="preserve">Calentador General Electric </t>
  </si>
  <si>
    <t>Trituradora FellowEs negra modelo 225mi</t>
  </si>
  <si>
    <t>Impresora HP modelo cp4525 blanca c/gris</t>
  </si>
  <si>
    <t>Sillón ejecutivo tapizado en pliana</t>
  </si>
  <si>
    <t>Librero cinco entrepaños 190x87x30 color cereza</t>
  </si>
  <si>
    <t>Conjunto penisular ejecutivo 160x120x20</t>
  </si>
  <si>
    <t>Impresora multifuncional HP lasser jet pro 400 mfp m425dn</t>
  </si>
  <si>
    <t>Ventilador de pedestal Lasko</t>
  </si>
  <si>
    <t>Horno de microondas daewood</t>
  </si>
  <si>
    <t>Cafetera modelo 199199 General Electric</t>
  </si>
  <si>
    <t>Aire acondicionado tipo ventana York</t>
  </si>
  <si>
    <t>Mesa consejo 240x120x75</t>
  </si>
  <si>
    <t>Archivero 3 gavetas color cerezo</t>
  </si>
  <si>
    <t>Sillón ejecutivo respaldo bajo piel negra</t>
  </si>
  <si>
    <t>Fotografía de las Tarascas</t>
  </si>
  <si>
    <t>Silla piel negra</t>
  </si>
  <si>
    <t>Credenza 2 repisas</t>
  </si>
  <si>
    <t>Disco duro addata 1tb</t>
  </si>
  <si>
    <t>Pantalla Dell negra CN-OFJ181-64180-75K-3L25ESE</t>
  </si>
  <si>
    <t>CPU Dell gris E520 COXC3D1</t>
  </si>
  <si>
    <t>Computadora Hp</t>
  </si>
  <si>
    <t>Reloj checador</t>
  </si>
  <si>
    <t>Oscar Alberto Lemus Vidal</t>
  </si>
  <si>
    <t>Oralba Antonia Herrera Borja</t>
  </si>
  <si>
    <t>Maritza Rangel Rabago</t>
  </si>
  <si>
    <t>Edy Santillán Flores</t>
  </si>
  <si>
    <t>Carlos Alberto Arciga Bustamante</t>
  </si>
  <si>
    <t>Alma América Acosta Ochoa</t>
  </si>
  <si>
    <t>Alma Gabriela Martínez González</t>
  </si>
  <si>
    <t>María Alejandra Ofelia Zavala Serrano</t>
  </si>
  <si>
    <t xml:space="preserve">Adilene Almanza Palomares/Angel Garcidueñas Murillo </t>
  </si>
  <si>
    <t>Rubi Arroyo Higuera</t>
  </si>
  <si>
    <t>Guillermo Galvan Hueramo</t>
  </si>
  <si>
    <t>Daysi Lily Mora Durán</t>
  </si>
  <si>
    <t>Gerardo Maldonado Tadeo</t>
  </si>
  <si>
    <t>TEEM-CO-0050</t>
  </si>
  <si>
    <t>TEEM-MO-0408</t>
  </si>
  <si>
    <t>TEEM-MO-0434</t>
  </si>
  <si>
    <t>TEEM-MO-0386</t>
  </si>
  <si>
    <t>TEEM-CO-0024</t>
  </si>
  <si>
    <t>TEEM-MO-0369</t>
  </si>
  <si>
    <t>TEEM-MO-0436</t>
  </si>
  <si>
    <t>TEEM-MO1041</t>
  </si>
  <si>
    <t>TEEM-MO-0372</t>
  </si>
  <si>
    <t>TEEM-MO-0418</t>
  </si>
  <si>
    <t>TEEM-CO-0048</t>
  </si>
  <si>
    <t>TEEM-MO-0421</t>
  </si>
  <si>
    <t>TEEM-MO-1131</t>
  </si>
  <si>
    <t>TEEM-MO-0417</t>
  </si>
  <si>
    <t>TEEM-MO-0414</t>
  </si>
  <si>
    <t>TEEM-CO-0049</t>
  </si>
  <si>
    <t>TEEM-MO-1140</t>
  </si>
  <si>
    <t>TEEM-MO-0423</t>
  </si>
  <si>
    <t>TEEM-MO-0422</t>
  </si>
  <si>
    <t>TEEM-MO-0424</t>
  </si>
  <si>
    <t>TEEM-MO-0420</t>
  </si>
  <si>
    <t>TEEM-MO-0410</t>
  </si>
  <si>
    <t>TEEM-MO-0384</t>
  </si>
  <si>
    <t>TEEM-MO-0413</t>
  </si>
  <si>
    <t>TEEM-CO-0051</t>
  </si>
  <si>
    <t>TEEM-CO-0940</t>
  </si>
  <si>
    <t>TEEM-MO-1005</t>
  </si>
  <si>
    <t>TEEM-MO-0377</t>
  </si>
  <si>
    <t>TEEM-MO-0428</t>
  </si>
  <si>
    <t>TEEM-MO-0189</t>
  </si>
  <si>
    <t>TEEM-MO-0157</t>
  </si>
  <si>
    <t>TEEM-MO-0451</t>
  </si>
  <si>
    <t>TEEM-MO-0815</t>
  </si>
  <si>
    <t>TEEM-MO-0813</t>
  </si>
  <si>
    <t>TEEM-AM-02</t>
  </si>
  <si>
    <t>20EZ1QHHCOCD1BAB</t>
  </si>
  <si>
    <t>TEEM-MO-0396</t>
  </si>
  <si>
    <t>TEEM-CO-0052</t>
  </si>
  <si>
    <t>TEEM-MO-1043</t>
  </si>
  <si>
    <t>TEEM-MO-0447</t>
  </si>
  <si>
    <t>TEEM-MO-0427</t>
  </si>
  <si>
    <t>TEEM-MO-0393</t>
  </si>
  <si>
    <t>TEEM-CO-0046</t>
  </si>
  <si>
    <t>TEEM-MO-0490</t>
  </si>
  <si>
    <t>TEEM-MO-1044</t>
  </si>
  <si>
    <t>TEEM-MO-0080</t>
  </si>
  <si>
    <t>TEEM-CO-0043</t>
  </si>
  <si>
    <t>TEEM-MO-1046</t>
  </si>
  <si>
    <t>TEEM-CO-0067</t>
  </si>
  <si>
    <t>TEEM-AC-0007</t>
  </si>
  <si>
    <t>TEEM-MO-0486</t>
  </si>
  <si>
    <t>TEEM-MO-1045</t>
  </si>
  <si>
    <t>TEEM-CO-0008</t>
  </si>
  <si>
    <t>TEEM-MO-0391</t>
  </si>
  <si>
    <t>TEEM-MO-0388</t>
  </si>
  <si>
    <t>TEEM-MO-1149</t>
  </si>
  <si>
    <t>TEEM-MO-0439</t>
  </si>
  <si>
    <t>TEEM-MO-0437</t>
  </si>
  <si>
    <t>TEEM-MO-1070</t>
  </si>
  <si>
    <t>TEEM-MO-0435</t>
  </si>
  <si>
    <t>TEEM-MO-0444</t>
  </si>
  <si>
    <t>TEEM-CO-0053</t>
  </si>
  <si>
    <t>20EZ1QHHAOC555F3</t>
  </si>
  <si>
    <t>TEEM-MO-0443</t>
  </si>
  <si>
    <t>TEEM-MO-0373</t>
  </si>
  <si>
    <t>TEEM-MO-0380</t>
  </si>
  <si>
    <t>TEEM-MO-0397</t>
  </si>
  <si>
    <t>TEEM-MO-0401</t>
  </si>
  <si>
    <t>TEEM-MO-0402</t>
  </si>
  <si>
    <t>TEEM-CO-0047</t>
  </si>
  <si>
    <t>2OEZ1QHHC0D1BB6</t>
  </si>
  <si>
    <t>TEEM-MO-0904</t>
  </si>
  <si>
    <t>TEEM-MO-0395</t>
  </si>
  <si>
    <t>TEEM-MO-0415</t>
  </si>
  <si>
    <t>TEEM-MO-0477</t>
  </si>
  <si>
    <t>TEEM-MO-0403</t>
  </si>
  <si>
    <t>TEEM-MO-0924</t>
  </si>
  <si>
    <t>TEEM-MO-0358</t>
  </si>
  <si>
    <t>TEEM-CO-0021</t>
  </si>
  <si>
    <t>TEEM-CO-0045</t>
  </si>
  <si>
    <t>TEEM-MO-1138</t>
  </si>
  <si>
    <t>TEEM-MO-0368</t>
  </si>
  <si>
    <t>TEEM-CO-0042</t>
  </si>
  <si>
    <t>TEEM-MO-1141</t>
  </si>
  <si>
    <t>TEEM-MO-0379</t>
  </si>
  <si>
    <t>TEEM-MO-0469</t>
  </si>
  <si>
    <t>TEEM-MO-0453</t>
  </si>
  <si>
    <t>TEEM-MO-0460</t>
  </si>
  <si>
    <t>TEEM-MO-0473</t>
  </si>
  <si>
    <t>TEEM-MO-0467</t>
  </si>
  <si>
    <t>TEEM-MO-0374</t>
  </si>
  <si>
    <t>TEEM-MO-0472</t>
  </si>
  <si>
    <t>TEEM-MO-0463</t>
  </si>
  <si>
    <t>TEEM-MO-0449</t>
  </si>
  <si>
    <t>TEEM-CO-0054</t>
  </si>
  <si>
    <t>TEEM-MO-0429</t>
  </si>
  <si>
    <t>TEEM-MO-0430</t>
  </si>
  <si>
    <t>TEEM-MO-0431</t>
  </si>
  <si>
    <t>22MTAZVH50B949E9</t>
  </si>
  <si>
    <t>TEEM-MO-0766</t>
  </si>
  <si>
    <t>TEEM-MO-1098</t>
  </si>
  <si>
    <t>TEEM-MO-0464</t>
  </si>
  <si>
    <t>TEEM-MO-0461</t>
  </si>
  <si>
    <t>TEEM-MO-0466</t>
  </si>
  <si>
    <t>TEEM-MO-0387</t>
  </si>
  <si>
    <t>TEEM-MO-0445</t>
  </si>
  <si>
    <t>TEEM-MO-0450</t>
  </si>
  <si>
    <t>TEEM-MO-0448</t>
  </si>
  <si>
    <t>TEEM-MO-0459</t>
  </si>
  <si>
    <t>TEEM-MO-0452</t>
  </si>
  <si>
    <t>TEEM-MO-0474</t>
  </si>
  <si>
    <t>TEEM-MO-0457</t>
  </si>
  <si>
    <t>TEEM-MO-0456</t>
  </si>
  <si>
    <t>TEEM-MO-0961</t>
  </si>
  <si>
    <t>TEEM-MO-0406</t>
  </si>
  <si>
    <t>TEEM-MO-0468</t>
  </si>
  <si>
    <t>TEEM-MO-0475</t>
  </si>
  <si>
    <t>TEEM-MO-0381</t>
  </si>
  <si>
    <t>TEEM-MO-0378</t>
  </si>
  <si>
    <t>TEEM-MO-0375</t>
  </si>
  <si>
    <t>TEEM-MO-0441</t>
  </si>
  <si>
    <t>TEEM-MO-0115</t>
  </si>
  <si>
    <t>TEEM-MO-0394</t>
  </si>
  <si>
    <t>TEEM-MO-0454</t>
  </si>
  <si>
    <t>TEEM-MO-0446</t>
  </si>
  <si>
    <t>TEEM-MO-0903</t>
  </si>
  <si>
    <t>TEEM-CO-0216</t>
  </si>
  <si>
    <t>AV-TEEM-0527</t>
  </si>
  <si>
    <t>ME-TEEM-0528</t>
  </si>
  <si>
    <t>AV-TEEM-0529</t>
  </si>
  <si>
    <t>ME-TEEM-0530</t>
  </si>
  <si>
    <t>EE-TEEM-0531</t>
  </si>
  <si>
    <t>AV-TEEM-0532</t>
  </si>
  <si>
    <t>ME-TEEM-0533</t>
  </si>
  <si>
    <t>AV-TEEM-0534</t>
  </si>
  <si>
    <t>ME-TEEM-0535</t>
  </si>
  <si>
    <t>EE-TEEM-0536</t>
  </si>
  <si>
    <t>ME-TEEM-0537</t>
  </si>
  <si>
    <t>EE-TEEM-0539</t>
  </si>
  <si>
    <t>EE-TEEM-0540</t>
  </si>
  <si>
    <t>EE-TEEM-0541</t>
  </si>
  <si>
    <t>AV-TEEM-0542</t>
  </si>
  <si>
    <t>AV-TEEM-0543</t>
  </si>
  <si>
    <t>AV-TEEM-0544</t>
  </si>
  <si>
    <t>EE-TEEM-0545</t>
  </si>
  <si>
    <t>EE-TEEM-0546</t>
  </si>
  <si>
    <t>EE-TEEM-0547</t>
  </si>
  <si>
    <t>ME-TEEM-0548</t>
  </si>
  <si>
    <t>ME-TEEM-0549</t>
  </si>
  <si>
    <t>AV-TEEM-0550</t>
  </si>
  <si>
    <t>AV-TEEM-0551</t>
  </si>
  <si>
    <t>AV-TEEM-0552</t>
  </si>
  <si>
    <t>AV-TEEM-0553</t>
  </si>
  <si>
    <t>AV-TEEM-0554</t>
  </si>
  <si>
    <t>AV-TEEM-0555</t>
  </si>
  <si>
    <t>AV-TEEM-0556</t>
  </si>
  <si>
    <t>AV-TEEM-0557</t>
  </si>
  <si>
    <t>EE-TEEM-0558</t>
  </si>
  <si>
    <t>EE-TEEM-0559</t>
  </si>
  <si>
    <t>ME-TEEM-0560</t>
  </si>
  <si>
    <t>ME-TEEM-0561</t>
  </si>
  <si>
    <t>AV-TEEM-0562</t>
  </si>
  <si>
    <t>AV-TEEM-0563</t>
  </si>
  <si>
    <t>EE-TEEM-0564</t>
  </si>
  <si>
    <t>ME-TEEM-0565</t>
  </si>
  <si>
    <t>ME-TEEM-0566</t>
  </si>
  <si>
    <t>ME-TEEM-0567</t>
  </si>
  <si>
    <t>EE-TEEM-0568</t>
  </si>
  <si>
    <t>ME-TEEM-0569</t>
  </si>
  <si>
    <t>EE-TEEM-0570</t>
  </si>
  <si>
    <t>AV-TEEM-0571</t>
  </si>
  <si>
    <t>ME-TEEM-0572</t>
  </si>
  <si>
    <t>ME-TEEM-0573</t>
  </si>
  <si>
    <t>EE-TEEM-0574</t>
  </si>
  <si>
    <t>AV-TEEM-0575</t>
  </si>
  <si>
    <t>ME-TEEM-0576</t>
  </si>
  <si>
    <t>AV-TEEM-0577</t>
  </si>
  <si>
    <t>ME-TEEM-0578</t>
  </si>
  <si>
    <t>EE-TEEM-0579</t>
  </si>
  <si>
    <t>ME-TEEM-0580</t>
  </si>
  <si>
    <t>ME-TEEM-0581</t>
  </si>
  <si>
    <t>ME-TEEM-0582</t>
  </si>
  <si>
    <t>AV-TEEM-0583</t>
  </si>
  <si>
    <t>EE-TEEM-0584</t>
  </si>
  <si>
    <t>AV-TEEM-0585</t>
  </si>
  <si>
    <t>AV-TEEM-0586</t>
  </si>
  <si>
    <t>AV-TEEM-0587</t>
  </si>
  <si>
    <t>ME-TEEM-0588</t>
  </si>
  <si>
    <t>ME-TEEM-0589</t>
  </si>
  <si>
    <t>EE-TEEM-0590</t>
  </si>
  <si>
    <t>AV-TEEM-0591</t>
  </si>
  <si>
    <t>EE-TEEM-0592</t>
  </si>
  <si>
    <t>AV-TEEM-0593</t>
  </si>
  <si>
    <t>AV-TEEM-0594</t>
  </si>
  <si>
    <t>ME-TEEM-0595</t>
  </si>
  <si>
    <t>AV-TEEM-0596</t>
  </si>
  <si>
    <t>AV-TEEM-0597</t>
  </si>
  <si>
    <t>EE-TEEM-0598</t>
  </si>
  <si>
    <t>EE-TEEM-0599</t>
  </si>
  <si>
    <t>ME-TEEM-0600</t>
  </si>
  <si>
    <t>EE-TEEM-0601</t>
  </si>
  <si>
    <t>ME-TEEM-0602</t>
  </si>
  <si>
    <t>EE-TEEM-0603</t>
  </si>
  <si>
    <t>ME-TEEM-0604</t>
  </si>
  <si>
    <t>AV-TEEM-0605</t>
  </si>
  <si>
    <t>ME-TEEM-0606</t>
  </si>
  <si>
    <t>EE-TEEM-0607</t>
  </si>
  <si>
    <t>ME-TEEM-0608</t>
  </si>
  <si>
    <t>AV-TEEM-0609</t>
  </si>
  <si>
    <t>EE-TEEM-0610</t>
  </si>
  <si>
    <t>EE-TEEM-0611</t>
  </si>
  <si>
    <t>AV-TEEM-0612</t>
  </si>
  <si>
    <t>AV-TEEM-0613</t>
  </si>
  <si>
    <t>AV-TEEM-0614</t>
  </si>
  <si>
    <t>AV-TEEM-0615</t>
  </si>
  <si>
    <t>AV-TEEM-0616</t>
  </si>
  <si>
    <t>AV-TEEM-0617</t>
  </si>
  <si>
    <t>AV-TEEM-0618</t>
  </si>
  <si>
    <t>ME-TEEM-0619</t>
  </si>
  <si>
    <t>EE-TEEM-0620</t>
  </si>
  <si>
    <t>EE-TEEM-0622</t>
  </si>
  <si>
    <t>ME-TEEM-0623</t>
  </si>
  <si>
    <t>ME-TEEM-0624</t>
  </si>
  <si>
    <t>AV-TEEM-0625</t>
  </si>
  <si>
    <t>ME-TEEM-0627</t>
  </si>
  <si>
    <t>ME-TEEM-0628</t>
  </si>
  <si>
    <t>AV-TEEM-0629</t>
  </si>
  <si>
    <t>EE-TEEM-0631</t>
  </si>
  <si>
    <t>EE-TEEM-0632</t>
  </si>
  <si>
    <t>ME-TEEM-0633</t>
  </si>
  <si>
    <t>ME-TEEM-0634</t>
  </si>
  <si>
    <t>EE-TEEM-0635</t>
  </si>
  <si>
    <t>ME-TEEM-0636</t>
  </si>
  <si>
    <t>ME-TEEM-0637</t>
  </si>
  <si>
    <t>ME-TEEM-0638</t>
  </si>
  <si>
    <t>AV-TEEM-0639</t>
  </si>
  <si>
    <t>ME-TEEM-0640</t>
  </si>
  <si>
    <t>EE-TEEM-0641</t>
  </si>
  <si>
    <t>EE-TEEM-0642</t>
  </si>
  <si>
    <t>EE-TEEM-0643</t>
  </si>
  <si>
    <t>AV-TEEM-0644</t>
  </si>
  <si>
    <t>EE-TEEM-0645</t>
  </si>
  <si>
    <t>AV-TEEM-0646</t>
  </si>
  <si>
    <t>ME-TEEM-0647</t>
  </si>
  <si>
    <t>ME-TEEM-0648</t>
  </si>
  <si>
    <t>ME-TEEM-0649</t>
  </si>
  <si>
    <t>AV-TEEM-0650</t>
  </si>
  <si>
    <t>ME-TEEM-0651</t>
  </si>
  <si>
    <t>ME-TEEM-0652</t>
  </si>
  <si>
    <t>ME-TEEM-0653</t>
  </si>
  <si>
    <t>ME-TEEM-0654</t>
  </si>
  <si>
    <t>ME-TEEM-0655</t>
  </si>
  <si>
    <t>AV-TEEM-0656</t>
  </si>
  <si>
    <t>EE-TEEM-0657</t>
  </si>
  <si>
    <t>EE-TEEM-0658</t>
  </si>
  <si>
    <t>EE-TEEM-0659</t>
  </si>
  <si>
    <t>EE-TEEM-0660</t>
  </si>
  <si>
    <t>TEEM-MO-0892</t>
  </si>
  <si>
    <t>TEEM-MO-0894</t>
  </si>
  <si>
    <t>TEEM-MO-0895</t>
  </si>
  <si>
    <t>TEEM-MO-0319</t>
  </si>
  <si>
    <t>24UML3FM7063FEB9</t>
  </si>
  <si>
    <t>TEEM-CO-0094</t>
  </si>
  <si>
    <t>TEEM-MO-0580</t>
  </si>
  <si>
    <t>TEEM-MO-0581</t>
  </si>
  <si>
    <t>TEEM-MO-0582</t>
  </si>
  <si>
    <t>TEEM-MO-0583</t>
  </si>
  <si>
    <t>TEEM-MO-0584</t>
  </si>
  <si>
    <t>TEEM-MO-0585</t>
  </si>
  <si>
    <t>TEEM-MO-0586</t>
  </si>
  <si>
    <t>TEEM-MO-0587</t>
  </si>
  <si>
    <t>TEEM-MO-0588</t>
  </si>
  <si>
    <t>TEEM-MO-0589</t>
  </si>
  <si>
    <t>TEEM-MO-0590</t>
  </si>
  <si>
    <t>TEEM-MO-0591</t>
  </si>
  <si>
    <t>TEEM-MO-0592</t>
  </si>
  <si>
    <t>TEEM-MO-0593</t>
  </si>
  <si>
    <t>TEEM-MO-0594</t>
  </si>
  <si>
    <t>TEEM-MO-0595</t>
  </si>
  <si>
    <t>TEEM-MO-0596</t>
  </si>
  <si>
    <t>TEEM-MO-0597</t>
  </si>
  <si>
    <t>TEEM-MO-0598</t>
  </si>
  <si>
    <t>TEEM-MO-0599</t>
  </si>
  <si>
    <t>TEEM-MO-0600</t>
  </si>
  <si>
    <t>TEEM-MO-0601</t>
  </si>
  <si>
    <t>TEEM-MO-0602</t>
  </si>
  <si>
    <t>TEEM-MO-0603</t>
  </si>
  <si>
    <t>TEEM-MO-0606</t>
  </si>
  <si>
    <t>TEEM-MO-0607</t>
  </si>
  <si>
    <t>TEEM-MO-0608</t>
  </si>
  <si>
    <t>TEEM-MO-0609</t>
  </si>
  <si>
    <t>TEEM-MO-0610</t>
  </si>
  <si>
    <t>TEEM-MO-0611</t>
  </si>
  <si>
    <t>TEEM-MO-0612</t>
  </si>
  <si>
    <t>TEEM-MO-0613</t>
  </si>
  <si>
    <t>TEEM-MO-0614</t>
  </si>
  <si>
    <t>TEEM-MO-0616</t>
  </si>
  <si>
    <t>TEEM-MO-0617</t>
  </si>
  <si>
    <t>TEEM-MO-0618</t>
  </si>
  <si>
    <t>TEEM-MO-0619</t>
  </si>
  <si>
    <t>TEEM-MO-0620</t>
  </si>
  <si>
    <t>TEEM-MO-0621</t>
  </si>
  <si>
    <t>TEEM-MO-0622</t>
  </si>
  <si>
    <t>TEEM-MO-0623</t>
  </si>
  <si>
    <t>Módulo de atención</t>
  </si>
  <si>
    <t xml:space="preserve">Caja de plástico transparente para llaves </t>
  </si>
  <si>
    <t>Regulador de voltaje TDE MAX 1000</t>
  </si>
  <si>
    <t>Silla vinipiel negra</t>
  </si>
  <si>
    <t>Teléfono grandstream</t>
  </si>
  <si>
    <t>Banca sienna 3 plazas color negro</t>
  </si>
  <si>
    <t>Bocina Behringer</t>
  </si>
  <si>
    <t>Sillón ejecutivo piel color negro</t>
  </si>
  <si>
    <t>Módulo para mesa de pleno</t>
  </si>
  <si>
    <t>Nicho para bandera</t>
  </si>
  <si>
    <t>Asta de bandera reglamentaria</t>
  </si>
  <si>
    <t>Bandera nacional bordada de lujo</t>
  </si>
  <si>
    <t>Extintor 10LB Badger CO2</t>
  </si>
  <si>
    <t>Mezcladora marca YAMAHA</t>
  </si>
  <si>
    <t>Regulador de corriente TDE</t>
  </si>
  <si>
    <t>Microfono marca Shure flexible mod. CVG18-B/C</t>
  </si>
  <si>
    <t>María Refugio Ávila Aguilar</t>
  </si>
  <si>
    <t>ME-TEEM-0661</t>
  </si>
  <si>
    <t>AV-TEEM-0662</t>
  </si>
  <si>
    <t>AV-TEEM-0663</t>
  </si>
  <si>
    <t>ME-TEEM-0664</t>
  </si>
  <si>
    <t>AV-TEEM-0665</t>
  </si>
  <si>
    <t>EE-TEEM-0666</t>
  </si>
  <si>
    <t>ME-TEEM-0667</t>
  </si>
  <si>
    <t>ME-TEEM-0668</t>
  </si>
  <si>
    <t>ME-TEEM-0669</t>
  </si>
  <si>
    <t>ME-TEEM-0670</t>
  </si>
  <si>
    <t>ME-TEEM-0671</t>
  </si>
  <si>
    <t>ME-TEEM-0672</t>
  </si>
  <si>
    <t>ME-TEEM-0673</t>
  </si>
  <si>
    <t>ME-TEEM-0674</t>
  </si>
  <si>
    <t>ME-TEEM-0675</t>
  </si>
  <si>
    <t>ME-TEEM-0676</t>
  </si>
  <si>
    <t>ME-TEEM-0677</t>
  </si>
  <si>
    <t>ME-TEEM-0678</t>
  </si>
  <si>
    <t>ME-TEEM-0679</t>
  </si>
  <si>
    <t>ME-TEEM-0680</t>
  </si>
  <si>
    <t>ME-TEEM-0681</t>
  </si>
  <si>
    <t>EE-TEEM-0682</t>
  </si>
  <si>
    <t>EE-TEEM-0683</t>
  </si>
  <si>
    <t>EE-TEEM-0684</t>
  </si>
  <si>
    <t>EE-TEEM-0685</t>
  </si>
  <si>
    <t>ME-TEEM-0686</t>
  </si>
  <si>
    <t>ME-TEEM-0687</t>
  </si>
  <si>
    <t>ME-TEEM-0688</t>
  </si>
  <si>
    <t>ME-TEEM-0689</t>
  </si>
  <si>
    <t>ME-TEEM-0690</t>
  </si>
  <si>
    <t>ME-TEEM-0691</t>
  </si>
  <si>
    <t>ME-TEEM-0692</t>
  </si>
  <si>
    <t>ME-TEEM-0693</t>
  </si>
  <si>
    <t>ME-TEEM-0694</t>
  </si>
  <si>
    <t>ME-TEEM-0695</t>
  </si>
  <si>
    <t>AV-TEEM-0696</t>
  </si>
  <si>
    <t>AV-TEEM-0697</t>
  </si>
  <si>
    <t>AV-TEEM-0698</t>
  </si>
  <si>
    <t>AV-TEEM-0699</t>
  </si>
  <si>
    <t>EE-TEEM-0700</t>
  </si>
  <si>
    <t>AV-TEEM-0701</t>
  </si>
  <si>
    <t>EE-TEEM-0702</t>
  </si>
  <si>
    <t>EE-TEEM-0703</t>
  </si>
  <si>
    <t>EE-TEEM-0704</t>
  </si>
  <si>
    <t>EE-TEEM-0705</t>
  </si>
  <si>
    <t>EE-TEEM-0706</t>
  </si>
  <si>
    <t>EE-TEEM-0707</t>
  </si>
  <si>
    <t>Archivero cuatro gavetas oficio línea bancaria color cerezo</t>
  </si>
  <si>
    <t>Mesa para computadora portateclado color cerezo</t>
  </si>
  <si>
    <t>Sillón ejecutivo color negro en piel</t>
  </si>
  <si>
    <t>Portapapel de plástico vertical color negro</t>
  </si>
  <si>
    <t xml:space="preserve">Perchero de pared </t>
  </si>
  <si>
    <t>Pintarrón 40x60</t>
  </si>
  <si>
    <t>Regulador de corriente color negro Smartbitt</t>
  </si>
  <si>
    <t>Computadora HP all in one pavillion 23-Q153la soporte en L plateado</t>
  </si>
  <si>
    <t>Sillon ejecutivo malla color negro</t>
  </si>
  <si>
    <t>Escritorio secretarial 140x70x75 2 cajones</t>
  </si>
  <si>
    <t>Computadora HP all in one pavillon 24-b229la soporte en L plateado</t>
  </si>
  <si>
    <t>Sillon respaldo alto tela color negro</t>
  </si>
  <si>
    <t>Mesa peninsula 120x60x75</t>
  </si>
  <si>
    <t>Regulador de corriente marca APC</t>
  </si>
  <si>
    <t>Librero cinco entrepaños 190x87x30 color caoba</t>
  </si>
  <si>
    <t xml:space="preserve">Sillón vinipiel negro </t>
  </si>
  <si>
    <t>Pintarrón con caucho 40x60</t>
  </si>
  <si>
    <t>Perchero de cedro y base</t>
  </si>
  <si>
    <t>Portapapel de plástico 3 charolas color humo</t>
  </si>
  <si>
    <t>Regulador de corriente TDE color blanco</t>
  </si>
  <si>
    <t>Sillón ejecutivo en tela negra</t>
  </si>
  <si>
    <t xml:space="preserve">Escritorio secretarial 120x70x75 2 cajones </t>
  </si>
  <si>
    <t>Silla de trabajo uso rudo color negro</t>
  </si>
  <si>
    <t>Escritorio secretarial dos cajones color cerezo</t>
  </si>
  <si>
    <t>Computadora HP all in one 24-1020LA patas plateadas color negro</t>
  </si>
  <si>
    <t>Regulador de corriente color negro marca Tripp-lite 4902208</t>
  </si>
  <si>
    <t xml:space="preserve">Escritorio secretarial 140x70x75 </t>
  </si>
  <si>
    <t xml:space="preserve">Portapapeles de madera </t>
  </si>
  <si>
    <t>Regulador de corriente TDE color beige</t>
  </si>
  <si>
    <t xml:space="preserve">Estante color negro para uso pesado 6 repisas 220x120x45 cm </t>
  </si>
  <si>
    <t>Cuadro caucho y pintarrón 60x40</t>
  </si>
  <si>
    <t>Sacapuntas eléctrico color arena marca Boston</t>
  </si>
  <si>
    <t>Estante color gris para uso pesado 5 repisas 2mts alto x .85 de ancho y .45 cm de fondo</t>
  </si>
  <si>
    <t>Impresora HP lasser jet pro MFPM521DN</t>
  </si>
  <si>
    <t>Librero café dos puertas</t>
  </si>
  <si>
    <t xml:space="preserve">Computadora HP all in one pavillion 24-1020la soporte en L plateado </t>
  </si>
  <si>
    <t>iPad pro 12.9 pulgadas de 64 gb color gris espacial</t>
  </si>
  <si>
    <t>Guillotina Swingline mod. CL100LITE</t>
  </si>
  <si>
    <t xml:space="preserve">Computadora Acer all in one aspire 5600U </t>
  </si>
  <si>
    <t>Julio César Martínez Villagómez</t>
  </si>
  <si>
    <t>Paulina Castillo Ugarde</t>
  </si>
  <si>
    <t xml:space="preserve">Mario Ulises Sosa Guizar </t>
  </si>
  <si>
    <t>Diana Barrón Mares</t>
  </si>
  <si>
    <t>Edgar Bravo Espinosa</t>
  </si>
  <si>
    <t xml:space="preserve">Karla Alejandra Muñóz Sánchez </t>
  </si>
  <si>
    <t>José Hernández Tadeo</t>
  </si>
  <si>
    <t>TEEM-MO-0479</t>
  </si>
  <si>
    <t>TEEM-MO-1038</t>
  </si>
  <si>
    <t>TEEM-MO-0480</t>
  </si>
  <si>
    <t>TEEM-MO-0481</t>
  </si>
  <si>
    <t>TEEM-MO-0482</t>
  </si>
  <si>
    <t>TEEM-MO-0483</t>
  </si>
  <si>
    <t>TEEM-MO-0923</t>
  </si>
  <si>
    <t>TEEM-MO-0484</t>
  </si>
  <si>
    <t>TEEM-CO-0056</t>
  </si>
  <si>
    <t>TEEM-CO-0055</t>
  </si>
  <si>
    <t>TEEM-CO-0124</t>
  </si>
  <si>
    <t>TEEM-CO-0033</t>
  </si>
  <si>
    <t>TEEM-CO-0154</t>
  </si>
  <si>
    <t>TEEM-CO-0202</t>
  </si>
  <si>
    <t>TEEM-MO-0032</t>
  </si>
  <si>
    <t>TEEM-AC-0008</t>
  </si>
  <si>
    <t>TEEM-MO-0165</t>
  </si>
  <si>
    <t>TEEM-MO-0576</t>
  </si>
  <si>
    <t>TEEM-MO-0577</t>
  </si>
  <si>
    <t>TEEM-MO-0578</t>
  </si>
  <si>
    <t>TEEM-CO-0070</t>
  </si>
  <si>
    <t>20EZ1QHHA0C555F5</t>
  </si>
  <si>
    <t>Archivero cuatro gavetas</t>
  </si>
  <si>
    <t>Escritorio ejecutivo color café con cajonera</t>
  </si>
  <si>
    <t>Mesa especial con entrepaños 1.26x73x1.05</t>
  </si>
  <si>
    <t>Pantalla Tripié</t>
  </si>
  <si>
    <t>Estuche makita (destornillador con 63 puntas, 9 gradosm cargador y extención)</t>
  </si>
  <si>
    <t>Computadora ensamblada</t>
  </si>
  <si>
    <t>Lap top asus x555q</t>
  </si>
  <si>
    <t>Monitor acer b193w</t>
  </si>
  <si>
    <t>CPU acer veriton x490g</t>
  </si>
  <si>
    <t>No break 600va 300w respaldo aprox. 20 min</t>
  </si>
  <si>
    <t>Video cámara 4k digital ordeo spokesman 24 mpix color negro con accesorios</t>
  </si>
  <si>
    <t>Monitor acer Y193W</t>
  </si>
  <si>
    <t>Edgar Abdiel Barriga Delgado</t>
  </si>
  <si>
    <t>TEEM-MO-0820</t>
  </si>
  <si>
    <t>TEEM-MO-0819</t>
  </si>
  <si>
    <t>TEEM-MO-0818</t>
  </si>
  <si>
    <t>TEEM-MO-0817</t>
  </si>
  <si>
    <t>TEEM-MO-0826</t>
  </si>
  <si>
    <t>TEEM-MO-0823</t>
  </si>
  <si>
    <t>TEEM-MO-0822</t>
  </si>
  <si>
    <t>TEEM-MO-0825</t>
  </si>
  <si>
    <t>TEEM-AM-0014</t>
  </si>
  <si>
    <t>20EZ1QHHA0C555F9</t>
  </si>
  <si>
    <t>TEEM-MO-0568</t>
  </si>
  <si>
    <t>TEEM-CO-0082</t>
  </si>
  <si>
    <t>TEEM-MO-0861</t>
  </si>
  <si>
    <t>TEEM-MO-0547</t>
  </si>
  <si>
    <t>24UML3FM7063FEC8</t>
  </si>
  <si>
    <t>TEEM-CO-0068</t>
  </si>
  <si>
    <t>TEEM-MO-0566</t>
  </si>
  <si>
    <t>TEEM-MO-0491</t>
  </si>
  <si>
    <t>TEEM-CO-0129</t>
  </si>
  <si>
    <t>TEEM-CO-0200</t>
  </si>
  <si>
    <t>TEEM-MO-0796</t>
  </si>
  <si>
    <t>TEEM-MO-0798</t>
  </si>
  <si>
    <t>TEEM-MO-0816</t>
  </si>
  <si>
    <t>TEEM-MO-0801</t>
  </si>
  <si>
    <t>TEEM-MO-0802</t>
  </si>
  <si>
    <t>TEEM-MO-0805</t>
  </si>
  <si>
    <t>TEEM-MO-0806</t>
  </si>
  <si>
    <t>TEEM-MO-0932</t>
  </si>
  <si>
    <t>TEEM-MO-0807</t>
  </si>
  <si>
    <t>TEEM-MO-0808</t>
  </si>
  <si>
    <t>TEEM-MO-0809</t>
  </si>
  <si>
    <t>TEEM-MO-0803</t>
  </si>
  <si>
    <t>TEEM-MO-0797</t>
  </si>
  <si>
    <t>TEEM-CO-0081</t>
  </si>
  <si>
    <t>20EZ1QHHC0CB6E17</t>
  </si>
  <si>
    <t>TEEM-MO-0707</t>
  </si>
  <si>
    <t>TEEM-MO-0703</t>
  </si>
  <si>
    <t>TEEM-MO-0565</t>
  </si>
  <si>
    <t>TEEM-MO-1068</t>
  </si>
  <si>
    <t>TEEM-CO-0026</t>
  </si>
  <si>
    <t>TEEM-MO-1029</t>
  </si>
  <si>
    <t>TEEM-MO-0716</t>
  </si>
  <si>
    <t>TEEM-CO-0227</t>
  </si>
  <si>
    <t>TEEM-MO-0725</t>
  </si>
  <si>
    <t>TEEM-MO-0794</t>
  </si>
  <si>
    <t>TEEM-MO-0789</t>
  </si>
  <si>
    <t>TEEM-MO-0704</t>
  </si>
  <si>
    <t>TEEM-MO-0720</t>
  </si>
  <si>
    <t>TEEM-MO-0792</t>
  </si>
  <si>
    <t>TEEM-MO-0811</t>
  </si>
  <si>
    <t>TEEM-MO-0812</t>
  </si>
  <si>
    <t>2OEZ1QHHC0CB6DEK</t>
  </si>
  <si>
    <t>TEEM-MO-1004</t>
  </si>
  <si>
    <t>TEEM-MO-0799</t>
  </si>
  <si>
    <t>TEEM-MO-0931</t>
  </si>
  <si>
    <t>TEEM-MO-1128</t>
  </si>
  <si>
    <t>TEEM-CO-0156</t>
  </si>
  <si>
    <t>TEEM-CO-0088</t>
  </si>
  <si>
    <t>TEEM-CO-0159</t>
  </si>
  <si>
    <t>TEEM-MO-1072</t>
  </si>
  <si>
    <t>TEEM-CO-0058</t>
  </si>
  <si>
    <t>20EZ1QHHC0CD1BBC</t>
  </si>
  <si>
    <t>TEEM-MO-0200</t>
  </si>
  <si>
    <t>ME-TEEM-0708</t>
  </si>
  <si>
    <t>ME-TEEM-0709</t>
  </si>
  <si>
    <t>ME-TEEM-0710</t>
  </si>
  <si>
    <t>ME-TEEM-0711</t>
  </si>
  <si>
    <t>AV-TEEM-0712</t>
  </si>
  <si>
    <t>AV-TEEM-0713</t>
  </si>
  <si>
    <t>AV-TEEM-0714</t>
  </si>
  <si>
    <t>AV-TEEM-0715</t>
  </si>
  <si>
    <t>AV-TEEM-0716</t>
  </si>
  <si>
    <t>AV-TEEM-0717</t>
  </si>
  <si>
    <t>AV-TEEM-0718</t>
  </si>
  <si>
    <t>EE-TEEM-0719</t>
  </si>
  <si>
    <t>ME-TEEM-0720</t>
  </si>
  <si>
    <t>ME-TEEM-0721</t>
  </si>
  <si>
    <t>EE-TEEM-0723</t>
  </si>
  <si>
    <t>ME-TEEM-0724</t>
  </si>
  <si>
    <t>ME-TEEM-0725</t>
  </si>
  <si>
    <t>EE-TEEM-0726</t>
  </si>
  <si>
    <t>EE-TEEM-0727</t>
  </si>
  <si>
    <t>ME-TEEM-0728</t>
  </si>
  <si>
    <t>ME-TEEM-0729</t>
  </si>
  <si>
    <t>ME-TEEM-0730</t>
  </si>
  <si>
    <t>ME-TEEM-0731</t>
  </si>
  <si>
    <t>ME-TEEM-0732</t>
  </si>
  <si>
    <t>AV-TEEM-0733</t>
  </si>
  <si>
    <t>AV-TEEM-0734</t>
  </si>
  <si>
    <t>AV-TEEM-0735</t>
  </si>
  <si>
    <t>ME-TEEM-0736</t>
  </si>
  <si>
    <t>AV-TEEM-0737</t>
  </si>
  <si>
    <t>AV-TEEM-0738</t>
  </si>
  <si>
    <t>AV-TEEM-0739</t>
  </si>
  <si>
    <t>AV-TEEM-0740</t>
  </si>
  <si>
    <t>AV-TEEM-0741</t>
  </si>
  <si>
    <t>EE-TEEM-0742</t>
  </si>
  <si>
    <t>AV-TEEM-0743</t>
  </si>
  <si>
    <t>AV-TEEM-0744</t>
  </si>
  <si>
    <t>ME-TEEM-0745</t>
  </si>
  <si>
    <t>ME-TEEM-0746</t>
  </si>
  <si>
    <t>ME-TEEM-0747</t>
  </si>
  <si>
    <t>EE-TEEM-0748</t>
  </si>
  <si>
    <t>ME-TEEM-0749</t>
  </si>
  <si>
    <t>ME-TEEM-0750</t>
  </si>
  <si>
    <t>EE-TEEM-0751</t>
  </si>
  <si>
    <t>AV-TEEM-0752</t>
  </si>
  <si>
    <t>AV-TEEM-0753</t>
  </si>
  <si>
    <t>ME-TEEM-0754</t>
  </si>
  <si>
    <t>ME-TEEM-0755</t>
  </si>
  <si>
    <t>AV-TEEM-0756</t>
  </si>
  <si>
    <t>AV-TEEM-0757</t>
  </si>
  <si>
    <t>ME-TEEM-0758</t>
  </si>
  <si>
    <t>AV-TEEM-0759</t>
  </si>
  <si>
    <t>AV-TEEM-0760</t>
  </si>
  <si>
    <t>AV-TEEM-0761</t>
  </si>
  <si>
    <t>AV-TEEM-0762</t>
  </si>
  <si>
    <t>ME-TEEM-0763</t>
  </si>
  <si>
    <t>ME-TEEM-0764</t>
  </si>
  <si>
    <t>EE-TEEM-0765</t>
  </si>
  <si>
    <t>ME-TEEM-0767</t>
  </si>
  <si>
    <t>ME-TEEM-0768</t>
  </si>
  <si>
    <t>EE-TEEM-0769</t>
  </si>
  <si>
    <t>EE-TEEM-0770</t>
  </si>
  <si>
    <t>AV-TEEM-0771</t>
  </si>
  <si>
    <t>EE-TEEM-0772</t>
  </si>
  <si>
    <t>AV-TEEM-0773</t>
  </si>
  <si>
    <t>ME-TEEM-0774</t>
  </si>
  <si>
    <t>ME-TEEM-0775</t>
  </si>
  <si>
    <t>ME-TEEM-0776</t>
  </si>
  <si>
    <t>ME-TEEM-0777</t>
  </si>
  <si>
    <t>EE-TEEM-0778</t>
  </si>
  <si>
    <t>EE-TEEM-0779</t>
  </si>
  <si>
    <t>EE-TEEM-0780</t>
  </si>
  <si>
    <t>EE-TEEM-0781</t>
  </si>
  <si>
    <t>AV-TEEM-0782</t>
  </si>
  <si>
    <t>EE-TEEM-0783</t>
  </si>
  <si>
    <t>EE-TEEM-0784</t>
  </si>
  <si>
    <t>EE-TEEM-0785</t>
  </si>
  <si>
    <t>EE-TEEM-0786</t>
  </si>
  <si>
    <t>EE-TEEM-0787</t>
  </si>
  <si>
    <t>EE-TEEM-0788</t>
  </si>
  <si>
    <t>AV-TEEM-0789</t>
  </si>
  <si>
    <t>AV-TEEM-0790</t>
  </si>
  <si>
    <t>AV-TEEM-0791</t>
  </si>
  <si>
    <t>EE-TEEM-0792</t>
  </si>
  <si>
    <t>EE-TEEM-0793</t>
  </si>
  <si>
    <t>EE-TEEM-0794</t>
  </si>
  <si>
    <t>EE-TEEM-0795</t>
  </si>
  <si>
    <t>AV-TEEM-0797</t>
  </si>
  <si>
    <t>Archivero cuatro gavetas oficio línea bancaria color cereza</t>
  </si>
  <si>
    <t>Silla metal tapizada est. crom. color arena</t>
  </si>
  <si>
    <t xml:space="preserve">Silla ejecutiva piel color negra </t>
  </si>
  <si>
    <t>Trituradora powershred Fellowes color negro</t>
  </si>
  <si>
    <t xml:space="preserve">Impresora HP color lasser jet pro MFP </t>
  </si>
  <si>
    <t>Ventilador de torre color beige</t>
  </si>
  <si>
    <t>Computadora HP all in one color negro</t>
  </si>
  <si>
    <t>Cuadro 50x70 pasillo planta alta</t>
  </si>
  <si>
    <t>Mochila para laptop Samsonite color café - 15.4 pulgadas</t>
  </si>
  <si>
    <t>Cuadro de caucho 50x60</t>
  </si>
  <si>
    <t>Laptop Acer Aspire E-15 E5-575-31ZO</t>
  </si>
  <si>
    <t>Francisco Arroyo Mondragón</t>
  </si>
  <si>
    <t xml:space="preserve">Escritorio básico de 1.20 x 60 sin cajón </t>
  </si>
  <si>
    <t xml:space="preserve">Silla oficina ejecutiva alta color negro </t>
  </si>
  <si>
    <t>Impresora multifuncional HP lasser jet pro 400 MFP M425DN</t>
  </si>
  <si>
    <t>Laptop Acer color gris con negro mod. MS2361</t>
  </si>
  <si>
    <t>Silla oficina ejecutiva alta color negro</t>
  </si>
  <si>
    <t>Regulador de voltaje marca alaska</t>
  </si>
  <si>
    <t xml:space="preserve">Laptop Acer aspire E15 </t>
  </si>
  <si>
    <t>Computadora HP pavillion 23 all in one soporte plateado</t>
  </si>
  <si>
    <t>Impresora HP color laser jet pro MFPM479fdw</t>
  </si>
  <si>
    <t>Archivero color café claro con 4 cajones</t>
  </si>
  <si>
    <t>Bote de basura sablón negro</t>
  </si>
  <si>
    <t>Teléfono grandstream color negro</t>
  </si>
  <si>
    <t>Víctor Antonio Lemus Mendoza</t>
  </si>
  <si>
    <t>Karla Denisse Martínez Roldán</t>
  </si>
  <si>
    <t>TEEM-MO-0917</t>
  </si>
  <si>
    <t>TEEM-MO-0909</t>
  </si>
  <si>
    <t>TEEM-MO-0919</t>
  </si>
  <si>
    <t>TEEM-MO-0918</t>
  </si>
  <si>
    <t>TEEM-MO-0910</t>
  </si>
  <si>
    <t>TEEM-MO-0912</t>
  </si>
  <si>
    <t>TEEM-MO-0913</t>
  </si>
  <si>
    <t>TEEM-MO-0914</t>
  </si>
  <si>
    <t>TEEM-MO-0920</t>
  </si>
  <si>
    <t>TEEM-MO-0727</t>
  </si>
  <si>
    <t>COMODATO</t>
  </si>
  <si>
    <t>TEEM-CO-0104</t>
  </si>
  <si>
    <t>TEEM-MO-0722</t>
  </si>
  <si>
    <t>TEEM-MO-0915</t>
  </si>
  <si>
    <t>TEEM-MO-0829</t>
  </si>
  <si>
    <t>TEEM-MO-1008</t>
  </si>
  <si>
    <t>TEEM-MO-0856</t>
  </si>
  <si>
    <t>TEEM-MO-0911</t>
  </si>
  <si>
    <t>TEEM-CO-0118</t>
  </si>
  <si>
    <t>TEEM-MO-1111</t>
  </si>
  <si>
    <t>TEEM-MO-1113</t>
  </si>
  <si>
    <t>TEEM-MO-1109</t>
  </si>
  <si>
    <t>TEEM-MO-0853</t>
  </si>
  <si>
    <t>24UML3FM7063FEC3</t>
  </si>
  <si>
    <t>TEEM-CO-0089</t>
  </si>
  <si>
    <t>TEEM-MO-0726</t>
  </si>
  <si>
    <t>TEEM-MO-1110</t>
  </si>
  <si>
    <t>TEEM-MO-0791</t>
  </si>
  <si>
    <t>TEEM-CO-0091</t>
  </si>
  <si>
    <t>24UML3FM7063FEC4</t>
  </si>
  <si>
    <t>TEEM-CO-0100</t>
  </si>
  <si>
    <t>TEEM-MO-0339</t>
  </si>
  <si>
    <t>TEEM-MO-1100</t>
  </si>
  <si>
    <t>TEEM-MO-0835</t>
  </si>
  <si>
    <t>TEEM-MO-0821</t>
  </si>
  <si>
    <t>TEEM-MO-0093</t>
  </si>
  <si>
    <t>TEEM-MO-1148</t>
  </si>
  <si>
    <t>TEEM-CO-0020</t>
  </si>
  <si>
    <t>24UML3FM7063FEBF</t>
  </si>
  <si>
    <t>ME-TEEM-0798</t>
  </si>
  <si>
    <t>ME-TEEM-0799</t>
  </si>
  <si>
    <t>ME-TEEM-0800</t>
  </si>
  <si>
    <t>ME-TEEM-0801</t>
  </si>
  <si>
    <t>ME-TEEM-0802</t>
  </si>
  <si>
    <t>ME-TEEM-0803</t>
  </si>
  <si>
    <t>EE-TEEM-0805</t>
  </si>
  <si>
    <t>ME-TEEM-0806</t>
  </si>
  <si>
    <t>AV-TEEM-0807</t>
  </si>
  <si>
    <t>EE-TEEM-0808</t>
  </si>
  <si>
    <t>AV-TEEM-0809</t>
  </si>
  <si>
    <t>AV-TEEM-0811</t>
  </si>
  <si>
    <t>ME-TEEM-0812</t>
  </si>
  <si>
    <t>AV-TEEM-0813</t>
  </si>
  <si>
    <t>AV-TEEM-0814</t>
  </si>
  <si>
    <t>AV-TEEM-0815</t>
  </si>
  <si>
    <t>AV-TEEM-0816</t>
  </si>
  <si>
    <t>EE-TEEM-0817</t>
  </si>
  <si>
    <t>ME-TEEM-0818</t>
  </si>
  <si>
    <t>ME-TEEM-0819</t>
  </si>
  <si>
    <t>ME-TEEM-0820</t>
  </si>
  <si>
    <t>EE-TEEM-0821</t>
  </si>
  <si>
    <t>AV-TEEM-0822</t>
  </si>
  <si>
    <t>EE-TEEM-0823</t>
  </si>
  <si>
    <t>AV-TEEM-0824</t>
  </si>
  <si>
    <t>ME-TEEM-0825</t>
  </si>
  <si>
    <t>AV-TEEM-0826</t>
  </si>
  <si>
    <t>EE-TEEM-0827</t>
  </si>
  <si>
    <t>AV-TEEM-0828</t>
  </si>
  <si>
    <t>EE-TEEM-0829</t>
  </si>
  <si>
    <t>EE-TEEM-0830</t>
  </si>
  <si>
    <t>ME-TEEM-0831</t>
  </si>
  <si>
    <t>ME-TEEM-0832</t>
  </si>
  <si>
    <t>AV-TEEM-0833</t>
  </si>
  <si>
    <t>ME-TEEM-0834</t>
  </si>
  <si>
    <t>ME-TEEM-0835</t>
  </si>
  <si>
    <t>EE-TEEM-0836</t>
  </si>
  <si>
    <t>AV-TEEM-0837</t>
  </si>
  <si>
    <t>Pedro Alberto Carrion Ramos</t>
  </si>
  <si>
    <t>Arturo Angel Parra Luviano</t>
  </si>
  <si>
    <t>Escalera en tijera aluminio mod 708-06</t>
  </si>
  <si>
    <t>Mesa de plastico plegable de 122</t>
  </si>
  <si>
    <t>Gavetas metalicas lockers dobles 190*40*40</t>
  </si>
  <si>
    <t>Gavetas metalicas lockers dobles 190*40*41</t>
  </si>
  <si>
    <t>Gavetas metalicas lockers dobles 190*40*42</t>
  </si>
  <si>
    <t>Gavetas metalicas lockers dobles 190*40*43</t>
  </si>
  <si>
    <t>Pintarron 90*120</t>
  </si>
  <si>
    <t>Caja fuerte PM 5TEELE</t>
  </si>
  <si>
    <t xml:space="preserve">Silla de Tela negra de uso rudo </t>
  </si>
  <si>
    <t>Computadora Negra acer</t>
  </si>
  <si>
    <t xml:space="preserve">Cuadro de caucho para notas </t>
  </si>
  <si>
    <t>Laptop acer color roja</t>
  </si>
  <si>
    <t>Cámara de vigilancia H.R. IR CCD marca Ro Conform</t>
  </si>
  <si>
    <t>Cámara de vigilancia H.R. IR CCD</t>
  </si>
  <si>
    <t>Fax router 275 Brother 275E</t>
  </si>
  <si>
    <t>Silla de madera color paja</t>
  </si>
  <si>
    <t>Horno de microondas marca Daewoo KOR-164H</t>
  </si>
  <si>
    <t>Refrigerador Whirpool ALM0.ED-20 20K M5D20</t>
  </si>
  <si>
    <t>Cuadro con fotografía Conservatorio de las Rosas</t>
  </si>
  <si>
    <t xml:space="preserve">Caja de herramientas Truper </t>
  </si>
  <si>
    <t>Cuadro con fotografía de Jardín de las Rosas con marco 45x60</t>
  </si>
  <si>
    <t xml:space="preserve">Archivero cuatro gavetas oficio línea bancaria </t>
  </si>
  <si>
    <t>Mesa redonda color cerezo</t>
  </si>
  <si>
    <t>Silla visita metálica tapizada en tela color negro</t>
  </si>
  <si>
    <t>Credenza 160x40 con 4 cajones y 2 puertas corredizas</t>
  </si>
  <si>
    <t xml:space="preserve">Portapapel de plástico vertical </t>
  </si>
  <si>
    <t>Portapapeles metálico color negro</t>
  </si>
  <si>
    <t>Regulador de corriente color negro marca Tripp-lite Internet 350U</t>
  </si>
  <si>
    <t>Cesto para basura janitzio en madera color cerezo</t>
  </si>
  <si>
    <t xml:space="preserve">Escritorio ejecutivo 180x80x75 cuatro cajones </t>
  </si>
  <si>
    <t>Cámara de circuito cerrado Provision ISR I3-250IP536</t>
  </si>
  <si>
    <t>Switch 24 puertos Ethernet POES24300G+2SFP</t>
  </si>
  <si>
    <t>Megafono Steren mod. MG260</t>
  </si>
  <si>
    <t>Ventilador de mesa marca Bionaire mod. M8T015</t>
  </si>
  <si>
    <t>6 cámaras exteriores de circuito cerrado</t>
  </si>
  <si>
    <t>Impresora HP lasser jet pro MFP M521DN</t>
  </si>
  <si>
    <t>Cafetera Oster mod. BVSTDC3392</t>
  </si>
  <si>
    <t>Caja de seguridad metálica marca Royal Guard 420</t>
  </si>
  <si>
    <t xml:space="preserve">Librero café dos puertas </t>
  </si>
  <si>
    <t>Computadora HP All in one Pavillion 23-Q153LA soporte en L plateado</t>
  </si>
  <si>
    <t>Sillón ejecutivo negro piel</t>
  </si>
  <si>
    <t>Cuadro con fotografía Acueducto en marco de 45x60</t>
  </si>
  <si>
    <t>Impresora HP lasser jet 1015</t>
  </si>
  <si>
    <t>computadora aio dell core 15/12G/1T+256SSD/23.8"</t>
  </si>
  <si>
    <t>Mesa de centro 120x60 color cerezo</t>
  </si>
  <si>
    <t>sacapuntas eléctrico rihan MTY535</t>
  </si>
  <si>
    <t xml:space="preserve">Regulador de corriente </t>
  </si>
  <si>
    <t>Cajonera 3 Gavetas</t>
  </si>
  <si>
    <t>Credenza linea bancaria 1x.75x.85 alto</t>
  </si>
  <si>
    <t>Silla de tela uso rudo color negro</t>
  </si>
  <si>
    <t>perchero valet ingles madera</t>
  </si>
  <si>
    <t xml:space="preserve">refrigerador daewood </t>
  </si>
  <si>
    <t>Pintarrón con corcho</t>
  </si>
  <si>
    <t>Credenza chica linea bancaria 160x75 85 color cerezo</t>
  </si>
  <si>
    <t>Credenza chica linea bancaria 160x75x85</t>
  </si>
  <si>
    <t>Archivero cuatro gavetas oficio linea bancaria</t>
  </si>
  <si>
    <t>Trituradora de papel china</t>
  </si>
  <si>
    <t>Ventilador de torre</t>
  </si>
  <si>
    <t>Refrigerador across color gris con negro</t>
  </si>
  <si>
    <t>Computadora Acer all in one aspire 5600U</t>
  </si>
  <si>
    <t>Salvador Alejandro Pérez Contreras</t>
  </si>
  <si>
    <t>TEEM-MO-0788</t>
  </si>
  <si>
    <t>TEEM-MO-0783</t>
  </si>
  <si>
    <t>TEEM-MO-0781</t>
  </si>
  <si>
    <t>TEEM-MO-0782</t>
  </si>
  <si>
    <t>TEEM-MO-0786</t>
  </si>
  <si>
    <t>TEEM-MO-0780</t>
  </si>
  <si>
    <t>TEEM-MO-0784</t>
  </si>
  <si>
    <t>TEEM-MO-0778</t>
  </si>
  <si>
    <t>TEEM-MO-0779</t>
  </si>
  <si>
    <t>TEEM-MO-0776</t>
  </si>
  <si>
    <t>TEEM-MO-0774</t>
  </si>
  <si>
    <t>TEEM-MO-0761</t>
  </si>
  <si>
    <t>TEEM-MO-0757</t>
  </si>
  <si>
    <t>TEEM-MO-0758</t>
  </si>
  <si>
    <t>TEEM-MO-0759</t>
  </si>
  <si>
    <t>TEEM-MO-0760</t>
  </si>
  <si>
    <t>TEEM-MO-0765</t>
  </si>
  <si>
    <t>TEEM-MO-0670</t>
  </si>
  <si>
    <t>TEEM-MO-0762</t>
  </si>
  <si>
    <t>TEEM-MO-1042</t>
  </si>
  <si>
    <t>TEEM-MO-0795</t>
  </si>
  <si>
    <t>TEEM-CO-0072</t>
  </si>
  <si>
    <t>TEEM-MO-0847</t>
  </si>
  <si>
    <t>TEEM-CO-0090</t>
  </si>
  <si>
    <t>TEEM-MO-0004</t>
  </si>
  <si>
    <t>TEEM-MO-0053</t>
  </si>
  <si>
    <t>TEEM-MO-0197</t>
  </si>
  <si>
    <t>TEEM-MO-0365</t>
  </si>
  <si>
    <t>TEEM-MO-0664</t>
  </si>
  <si>
    <t>TEEM-MO-0671</t>
  </si>
  <si>
    <t>TEEM-MO-0729</t>
  </si>
  <si>
    <t>TEEM-MO-0730</t>
  </si>
  <si>
    <t>TEEM-MO-0753</t>
  </si>
  <si>
    <t>TEEM-MO-0754</t>
  </si>
  <si>
    <t>TEEM-MO-0756</t>
  </si>
  <si>
    <t>TEEM-MO-0764</t>
  </si>
  <si>
    <t>TEEM-MO-0831</t>
  </si>
  <si>
    <t>TEEM-MO-0834</t>
  </si>
  <si>
    <t>TEEM-MO-0836</t>
  </si>
  <si>
    <t>TEEM-MO-0837</t>
  </si>
  <si>
    <t>TEEM-MO-0838</t>
  </si>
  <si>
    <t>TEEM-MO-0842</t>
  </si>
  <si>
    <t>TEEM-MO-0846</t>
  </si>
  <si>
    <t>TEEM-MO-0848</t>
  </si>
  <si>
    <t>TEEM-MO-0849</t>
  </si>
  <si>
    <t>TEEM-MO-0850</t>
  </si>
  <si>
    <t>TEEM-MO-0851</t>
  </si>
  <si>
    <t>TEEM-MO-0852</t>
  </si>
  <si>
    <t>TEEM-MO-0855</t>
  </si>
  <si>
    <t>TEEM-MO-0859</t>
  </si>
  <si>
    <t>TEEM-MO-0860</t>
  </si>
  <si>
    <t>TEEM-MO-0862</t>
  </si>
  <si>
    <t>TEEM-MO-0863</t>
  </si>
  <si>
    <t>TEEM-MO-0864</t>
  </si>
  <si>
    <t>TEEM-MO-0865</t>
  </si>
  <si>
    <t>TEEM-MO-0866</t>
  </si>
  <si>
    <t>TEEM-MO-0867</t>
  </si>
  <si>
    <t>TEEM-MO-0868</t>
  </si>
  <si>
    <t>TEEM-MO-0869</t>
  </si>
  <si>
    <t>TEEM-MO-0870</t>
  </si>
  <si>
    <t>TEEM-MO-0872</t>
  </si>
  <si>
    <t>TEEM-MO-0873</t>
  </si>
  <si>
    <t>TEEM-MO-0874</t>
  </si>
  <si>
    <t>TEEM-MO-0875</t>
  </si>
  <si>
    <t>TEEM-MO-0876</t>
  </si>
  <si>
    <t>TEEM-MO-0877</t>
  </si>
  <si>
    <t>TEEM-MO-0879</t>
  </si>
  <si>
    <t>TEEM-MO-0884</t>
  </si>
  <si>
    <t>TEEM-MO-0891</t>
  </si>
  <si>
    <t>TEEM-MO-0901</t>
  </si>
  <si>
    <t>TEEM-MO-0916</t>
  </si>
  <si>
    <t>TEEM-MO-0984</t>
  </si>
  <si>
    <t>TEEM-MO-0997</t>
  </si>
  <si>
    <t>TEEM-MO-1082</t>
  </si>
  <si>
    <t>TEEM-CO-0085</t>
  </si>
  <si>
    <t>TEEM-MO-0699</t>
  </si>
  <si>
    <t>TEEM-MO-0833</t>
  </si>
  <si>
    <t>TEEM-MO-0857</t>
  </si>
  <si>
    <t>TEEM-MO-1080</t>
  </si>
  <si>
    <t>TEEM-MO-0772</t>
  </si>
  <si>
    <t>TEEM-MO-0773</t>
  </si>
  <si>
    <t>TEEM-CO-0209</t>
  </si>
  <si>
    <t>TEEM-MO-0190</t>
  </si>
  <si>
    <t>TEEM-MO-0182</t>
  </si>
  <si>
    <t>TEEM-MO-0138</t>
  </si>
  <si>
    <t>TEEM-MO-0657</t>
  </si>
  <si>
    <t>24UML3FM7063FECS</t>
  </si>
  <si>
    <t>TEEM-MO-0656</t>
  </si>
  <si>
    <t>TEEM-MO-0134</t>
  </si>
  <si>
    <t>TEEM-MO-0144</t>
  </si>
  <si>
    <t>TEEM-MO-0145</t>
  </si>
  <si>
    <t>TEEM-MO-0156</t>
  </si>
  <si>
    <t>TEEM-MO-1052</t>
  </si>
  <si>
    <t>TEEM-MO-1037</t>
  </si>
  <si>
    <t>TEEM-MO-0658</t>
  </si>
  <si>
    <t>TEEM-MO-0036</t>
  </si>
  <si>
    <t>TEEM-MO-0122</t>
  </si>
  <si>
    <t>TEEM-MO-0676</t>
  </si>
  <si>
    <t>TEEM-MO-0139</t>
  </si>
  <si>
    <t>TEEM-MO-0187</t>
  </si>
  <si>
    <t>TEEM-MO-0152</t>
  </si>
  <si>
    <t>TEEM-MO-0153</t>
  </si>
  <si>
    <t>TEEM-MO-0188</t>
  </si>
  <si>
    <t>TEEM-MO-0627</t>
  </si>
  <si>
    <t>TEEM-MO-0635</t>
  </si>
  <si>
    <t>TEEM-MO-0202</t>
  </si>
  <si>
    <t>TEEM-MO-0057</t>
  </si>
  <si>
    <t>TEEM-MO-0943</t>
  </si>
  <si>
    <t>TEEM-MO-0700</t>
  </si>
  <si>
    <t>TEEM-CO-0063</t>
  </si>
  <si>
    <t>TEEM-MO-0882</t>
  </si>
  <si>
    <t>ME-TEEM-0837</t>
  </si>
  <si>
    <t>EE-TEEM-0838</t>
  </si>
  <si>
    <t>EE-TEEM-0839</t>
  </si>
  <si>
    <t>EE-TEEM-0840</t>
  </si>
  <si>
    <t>EE-TEEM-0841</t>
  </si>
  <si>
    <t>EE-TEEM-0842</t>
  </si>
  <si>
    <t>EE-TEEM-0843</t>
  </si>
  <si>
    <t>EE-TEEM-0845</t>
  </si>
  <si>
    <t>EE-TEEM-0846</t>
  </si>
  <si>
    <t>EE-TEEM-0847</t>
  </si>
  <si>
    <t>EE-TEEM-0848</t>
  </si>
  <si>
    <t>ME-TEEM-0849</t>
  </si>
  <si>
    <t>ME-TEEM-0850</t>
  </si>
  <si>
    <t>ME-TEEM-0851</t>
  </si>
  <si>
    <t>ME-TEEM-0852</t>
  </si>
  <si>
    <t>ME-TEEM-0853</t>
  </si>
  <si>
    <t>ME-TEEM-0854</t>
  </si>
  <si>
    <t>AV-TEEM-0855</t>
  </si>
  <si>
    <t>ME-TEEM-0856</t>
  </si>
  <si>
    <t>ME-TEEM-0857</t>
  </si>
  <si>
    <t>ME-TEEM-0858</t>
  </si>
  <si>
    <t>ME-TEEM-0859</t>
  </si>
  <si>
    <t>EE-TEEM-0860</t>
  </si>
  <si>
    <t>ME-TEEM-0861</t>
  </si>
  <si>
    <t>AV-TEEM-0862</t>
  </si>
  <si>
    <t>AV-TEEM-0863</t>
  </si>
  <si>
    <t>EE-TEEM-0864</t>
  </si>
  <si>
    <t>EE-TEEM-0865</t>
  </si>
  <si>
    <t>EE-TEEM-0866</t>
  </si>
  <si>
    <t>EE-TEEM-0867</t>
  </si>
  <si>
    <t>EE-TEEM-0868</t>
  </si>
  <si>
    <t>AV-TEEM-0869</t>
  </si>
  <si>
    <t>ME-TEEM-0870</t>
  </si>
  <si>
    <t>ME-TEEM-0871</t>
  </si>
  <si>
    <t>AV-TEEM-0872</t>
  </si>
  <si>
    <t>AV-TEEM-0873</t>
  </si>
  <si>
    <t>EE-TEEM-0874</t>
  </si>
  <si>
    <t>EE-TEEM-0875</t>
  </si>
  <si>
    <t>AV-TEEM-0876</t>
  </si>
  <si>
    <t>AV-TEEM-0877</t>
  </si>
  <si>
    <t>AV-TEEM-0878</t>
  </si>
  <si>
    <t>ME-TEEM-0879</t>
  </si>
  <si>
    <t>ME-TEEM-0880</t>
  </si>
  <si>
    <t>ME-TEEM-0881</t>
  </si>
  <si>
    <t>ME-TEEM-0882</t>
  </si>
  <si>
    <t>ME-TEEM-0883</t>
  </si>
  <si>
    <t>AV-TEEM-0884</t>
  </si>
  <si>
    <t>AV-TEEM-0885</t>
  </si>
  <si>
    <t>AV-TEEM-0886</t>
  </si>
  <si>
    <t>AV-TEEM-0887</t>
  </si>
  <si>
    <t>AV-TEEM-0888</t>
  </si>
  <si>
    <t>AV-TEEM-0889</t>
  </si>
  <si>
    <t>AV-TEEM-0890</t>
  </si>
  <si>
    <t>AV-TEEM-0891</t>
  </si>
  <si>
    <t>ME-TEEM-0892</t>
  </si>
  <si>
    <t>EE-TEEM-0893</t>
  </si>
  <si>
    <t>EE-TEEM-0894</t>
  </si>
  <si>
    <t>EE-TEEM-0895</t>
  </si>
  <si>
    <t>EE-TEEM-0896</t>
  </si>
  <si>
    <t>EE-TEEM-0897</t>
  </si>
  <si>
    <t>EE-TEEM-0898</t>
  </si>
  <si>
    <t>EE-TEEM-0899</t>
  </si>
  <si>
    <t>EE-TEEM-0900</t>
  </si>
  <si>
    <t>EE-TEEM-0901</t>
  </si>
  <si>
    <t>EE-TEEM-0902</t>
  </si>
  <si>
    <t>EE-TEEM-0903</t>
  </si>
  <si>
    <t>EE-TEEM-0904</t>
  </si>
  <si>
    <t>EE-TEEM-0905</t>
  </si>
  <si>
    <t>EE-TEEM-0906</t>
  </si>
  <si>
    <t>EE-TEEM-0907</t>
  </si>
  <si>
    <t>EE-TEEM-0908</t>
  </si>
  <si>
    <t>EE-TEEM-0909</t>
  </si>
  <si>
    <t>EE-TEEM-0910</t>
  </si>
  <si>
    <t>EE-TEEM-0911</t>
  </si>
  <si>
    <t>EE-TEEM-0912</t>
  </si>
  <si>
    <t>AV-TEEM-0913</t>
  </si>
  <si>
    <t>ME-TEEM-0914</t>
  </si>
  <si>
    <t>ME-TEEM-0916</t>
  </si>
  <si>
    <t>EE-TEEM-0917</t>
  </si>
  <si>
    <t>ME-TEEM-0918</t>
  </si>
  <si>
    <t>ME-TEEM-0919</t>
  </si>
  <si>
    <t>AV-TEEM-0920</t>
  </si>
  <si>
    <t>EE-TEEM-0921</t>
  </si>
  <si>
    <t>ME-TEEM-0922</t>
  </si>
  <si>
    <t>ME-TEEM-0923</t>
  </si>
  <si>
    <t>EE-TEEM-0924</t>
  </si>
  <si>
    <t>ME-TEEM-0926</t>
  </si>
  <si>
    <t>ME-TEEM-0927</t>
  </si>
  <si>
    <t>AV-TEEM-0928</t>
  </si>
  <si>
    <t>AV-TEEM-0929</t>
  </si>
  <si>
    <t>AV-TEEM-0930</t>
  </si>
  <si>
    <t>EE-TEEM-0931</t>
  </si>
  <si>
    <t>ME-TEEM-0932</t>
  </si>
  <si>
    <t>ME-TEEM-0933</t>
  </si>
  <si>
    <t>ME-TEEM-0934</t>
  </si>
  <si>
    <t>ME-TEEM-0935</t>
  </si>
  <si>
    <t>ME-TEEM-0936</t>
  </si>
  <si>
    <t>AV-TEEM-0937</t>
  </si>
  <si>
    <t>ME-TEEM-0938</t>
  </si>
  <si>
    <t>ME-TEEM-0939</t>
  </si>
  <si>
    <t>EE-TEEM-0940</t>
  </si>
  <si>
    <t>AV-TEEM-0941</t>
  </si>
  <si>
    <t>EE-TEEM-0942</t>
  </si>
  <si>
    <t>EE-TEEM-0943</t>
  </si>
  <si>
    <t>EE-TEEM-0944</t>
  </si>
  <si>
    <t>EE-TEEM-0945</t>
  </si>
  <si>
    <t>AV-TEEM-0946</t>
  </si>
  <si>
    <t>ME-TEEM-0947</t>
  </si>
  <si>
    <t>ME-TEEM-0948</t>
  </si>
  <si>
    <t>ME-TEEM-0949</t>
  </si>
  <si>
    <t>EE-TEEM-0950</t>
  </si>
  <si>
    <t>EE-TEEM-0951</t>
  </si>
  <si>
    <t>EE-TEEM-0952</t>
  </si>
  <si>
    <t>AV-TEEM-0953</t>
  </si>
  <si>
    <t>EE-TEEM-0954</t>
  </si>
  <si>
    <t>EE-TEEM-0955</t>
  </si>
  <si>
    <t>AV-TEEM-0956</t>
  </si>
  <si>
    <t>EE-TEEM-0957</t>
  </si>
  <si>
    <t>ME-TEEM-0958</t>
  </si>
  <si>
    <t>AV-TEEM-0959</t>
  </si>
  <si>
    <t>AV-TEEM-0960</t>
  </si>
  <si>
    <t>EE-TEEM-0961</t>
  </si>
  <si>
    <t>ME-TEEM-0962</t>
  </si>
  <si>
    <t>Silla ejecutiva de tela color negro con descanso en brazos</t>
  </si>
  <si>
    <t>Regulador blanco</t>
  </si>
  <si>
    <t>Regulador tripplite negro</t>
  </si>
  <si>
    <t xml:space="preserve">Grabadora de voz tascam mod. dr-44wl </t>
  </si>
  <si>
    <t>Impresora Sharp MX 3071</t>
  </si>
  <si>
    <t>Sacapuntas electrico Kalque</t>
  </si>
  <si>
    <t>TEEM-MO-0470</t>
  </si>
  <si>
    <t>TEEM-MO-0433</t>
  </si>
  <si>
    <t>TEEM-MO-0385</t>
  </si>
  <si>
    <t>TEEM-MO-0625</t>
  </si>
  <si>
    <t>TEEM-MO-0579</t>
  </si>
  <si>
    <t>TEEM-MO-0858</t>
  </si>
  <si>
    <t>AV-TEEM-0963</t>
  </si>
  <si>
    <t>AV-TEEM-0964</t>
  </si>
  <si>
    <t>AV-TEEM-0965</t>
  </si>
  <si>
    <t>AV-TEEM-0966</t>
  </si>
  <si>
    <t>ME-TEEM-0968</t>
  </si>
  <si>
    <t>EE-TEEM-0970</t>
  </si>
  <si>
    <t>EE-TEEM-0971</t>
  </si>
  <si>
    <t>AV-TEEM-0972</t>
  </si>
  <si>
    <t>Mesa esquinera color cerezo</t>
  </si>
  <si>
    <t>TEEM-MO-0149</t>
  </si>
  <si>
    <t>ME-TEEM-0973</t>
  </si>
  <si>
    <t>AV-TEEM-0974</t>
  </si>
  <si>
    <t xml:space="preserve">Cesto de basura janitzio </t>
  </si>
  <si>
    <t>TEEM-MO-0136</t>
  </si>
  <si>
    <t>TEEM-MO-0185</t>
  </si>
  <si>
    <t>AV-TEEM-0975</t>
  </si>
  <si>
    <t>AV-TEEM-0976</t>
  </si>
  <si>
    <t>TEEM-MO-0633</t>
  </si>
  <si>
    <t>TEEM-MO-0771</t>
  </si>
  <si>
    <t>Silla tubular piel negra</t>
  </si>
  <si>
    <t xml:space="preserve">Silla oficina ejecutiva alta </t>
  </si>
  <si>
    <t>ME-TEEM-0977</t>
  </si>
  <si>
    <t>ME-TEEM-0978</t>
  </si>
  <si>
    <t>ME-TEEM-0979</t>
  </si>
  <si>
    <t>Silla Ejecutiva Rta 80x5d MC</t>
  </si>
  <si>
    <t>Silla Gamer RTA 2040 GRY GR</t>
  </si>
  <si>
    <t>NUEVA ADQUISICION 15/11/22</t>
  </si>
  <si>
    <t>TEEM-MO-0893</t>
  </si>
  <si>
    <t>TEEM-MO-1103</t>
  </si>
  <si>
    <t>Computadora HP pavilon color blanca</t>
  </si>
  <si>
    <t>Sabas Amezcua Guzman</t>
  </si>
  <si>
    <t>Silla tubular color negro metalico</t>
  </si>
  <si>
    <t xml:space="preserve">Portapapel metalico color negro </t>
  </si>
  <si>
    <t>TEEM-CO-0073</t>
  </si>
  <si>
    <t>TEEM-MO-0710</t>
  </si>
  <si>
    <t>TEEM-MO-0770</t>
  </si>
  <si>
    <t>TEEM-MO-0712</t>
  </si>
  <si>
    <t>Impresora HP lasser jet enterprise 600 M601N</t>
  </si>
  <si>
    <t>Librero 190x180x30 cuatro entrepaños color negro</t>
  </si>
  <si>
    <t>Sillón ejecutivo piel negro grupo albar color negro</t>
  </si>
  <si>
    <t>Librero 190x180x30 cuatro entrepaños color cerezo</t>
  </si>
  <si>
    <t>Librero 190x80x30 cuatro entrepaños color caoba</t>
  </si>
  <si>
    <t>Computadora HP all in one negra con patas plateadas</t>
  </si>
  <si>
    <t>TEEM-MO-0692</t>
  </si>
  <si>
    <t>TEEM-MO-0690</t>
  </si>
  <si>
    <t>TEEM-MO-0695</t>
  </si>
  <si>
    <t>TEEM-MO-0689</t>
  </si>
  <si>
    <t>TEEM-MO-0688</t>
  </si>
  <si>
    <t>TEEM-MO-0687</t>
  </si>
  <si>
    <t>TEEM-MO-0694</t>
  </si>
  <si>
    <t>TEEM-MO-0691</t>
  </si>
  <si>
    <t>TEEM-MO-0696</t>
  </si>
  <si>
    <t>TEEM-MO-0693</t>
  </si>
  <si>
    <t>TEEM-MO-0728</t>
  </si>
  <si>
    <t>TEEM-MO-0697</t>
  </si>
  <si>
    <t>TEEM-CO-0229</t>
  </si>
  <si>
    <t>TEEM-MO-0715</t>
  </si>
  <si>
    <t>20EZ1QHHC0CB6E28</t>
  </si>
  <si>
    <t>Emilio Ricardo Rincón Miranda</t>
  </si>
  <si>
    <t>Escritorio básico de 1.20 x 60 sin cajón</t>
  </si>
  <si>
    <t>Computadora HP pavillion all in one soporte plateado</t>
  </si>
  <si>
    <t>Hernan de Jesus Hernandez Herrera</t>
  </si>
  <si>
    <t>TEEM-MO-0929</t>
  </si>
  <si>
    <t>TEEM-MO-0755</t>
  </si>
  <si>
    <t>TEEM-MO-1056</t>
  </si>
  <si>
    <t>TEEM-MO-1106</t>
  </si>
  <si>
    <t>TEEM-CO-0075</t>
  </si>
  <si>
    <t>20E21QHHC0CD1AA7</t>
  </si>
  <si>
    <t>AV-TEEM-0981</t>
  </si>
  <si>
    <t>ME-TEEM-0982</t>
  </si>
  <si>
    <t>ME-TEEM-0983</t>
  </si>
  <si>
    <t>AV-TEEM-0984</t>
  </si>
  <si>
    <t>ME-TEEM-0985</t>
  </si>
  <si>
    <t>ME-TEEM-0986</t>
  </si>
  <si>
    <t>EE-TEEM-0987</t>
  </si>
  <si>
    <t>ME-TEEM-0988</t>
  </si>
  <si>
    <t>ME-TEEM-0989</t>
  </si>
  <si>
    <t>ME-TEEM-0990</t>
  </si>
  <si>
    <t>ME-TEEM-0991</t>
  </si>
  <si>
    <t>AV-TEEM-0992</t>
  </si>
  <si>
    <t>AV-TEEM-0993</t>
  </si>
  <si>
    <t>EE-TEEM-0994</t>
  </si>
  <si>
    <t>ME-TEEM-0995</t>
  </si>
  <si>
    <t>ME-TEEM-0996</t>
  </si>
  <si>
    <t>EE-TEEM-0997</t>
  </si>
  <si>
    <t>ME-TEEM-0998</t>
  </si>
  <si>
    <t>AV-TEEM-0999</t>
  </si>
  <si>
    <t>AV-TEEM-1000</t>
  </si>
  <si>
    <t>ME-TEEM-1001</t>
  </si>
  <si>
    <t>ME-TEEM-1002</t>
  </si>
  <si>
    <t>ME-TEEM-1003</t>
  </si>
  <si>
    <t>AV-TEEM-1004</t>
  </si>
  <si>
    <t>EE-TEEM-1005</t>
  </si>
  <si>
    <t>AV-TEEM-0722</t>
  </si>
  <si>
    <t>EE-TEEM-0980</t>
  </si>
  <si>
    <t>TEEM-MO-0546</t>
  </si>
  <si>
    <t>TEEM-MO-0810</t>
  </si>
  <si>
    <t xml:space="preserve">Estante metálico para peso pesado, medidas de 2 frente x .84 frente x .45 metros de fondo </t>
  </si>
  <si>
    <t>Mesa con entrepaños 1.26x73x1.05</t>
  </si>
  <si>
    <t>Silla trabajo malla negra</t>
  </si>
  <si>
    <t>Engargoladora kombo cbc kh-222-(km-500)</t>
  </si>
  <si>
    <t>Guillotina quarter 15 madera</t>
  </si>
  <si>
    <t>Engargoladora miniwire 130</t>
  </si>
  <si>
    <t xml:space="preserve">Gabinete extintor tipo cenicero </t>
  </si>
  <si>
    <t>Cesto para basura plástico gris</t>
  </si>
  <si>
    <t>Computadora hp all in one pavilion 23-q153Ia</t>
  </si>
  <si>
    <t>Telefono grandstream mod.gxp-1610</t>
  </si>
  <si>
    <t>Anaquel metalico gris</t>
  </si>
  <si>
    <t>Alejandro Méndez Jiménez</t>
  </si>
  <si>
    <t>TEEM-MO-0540</t>
  </si>
  <si>
    <t>TEEM-MO-0519</t>
  </si>
  <si>
    <t>TEEM-MO-0520</t>
  </si>
  <si>
    <t>TEEM-MO-0521</t>
  </si>
  <si>
    <t>TEEM-MO-0522</t>
  </si>
  <si>
    <t>TEEM-MO-0523</t>
  </si>
  <si>
    <t>TEEM-MO-0499</t>
  </si>
  <si>
    <t>TEEM-MO-0492</t>
  </si>
  <si>
    <t>TEEM-MO-0489</t>
  </si>
  <si>
    <t>TEEM-MO-0500</t>
  </si>
  <si>
    <t>TEEM-MO-0502</t>
  </si>
  <si>
    <t>TEEM-MO-0501</t>
  </si>
  <si>
    <t>TEEM-MO-0494</t>
  </si>
  <si>
    <t>TEEM-MO-0495</t>
  </si>
  <si>
    <t>TEEM-MO-0488</t>
  </si>
  <si>
    <t>TEEM-MO-0504</t>
  </si>
  <si>
    <t>TEEM-MO-0487</t>
  </si>
  <si>
    <t>TEEM-MO-0986</t>
  </si>
  <si>
    <t>TEEM-MO-0493</t>
  </si>
  <si>
    <t>TEEM-MO-0496</t>
  </si>
  <si>
    <t>TEEM-CO-0057</t>
  </si>
  <si>
    <t>20ez1qhk10k7a4b8</t>
  </si>
  <si>
    <t>TEEM-MO-1002</t>
  </si>
  <si>
    <t>TEEM-MO-1003</t>
  </si>
  <si>
    <t>TEEM-MO-0440</t>
  </si>
  <si>
    <t>TEEM-MO-0503</t>
  </si>
  <si>
    <t>TEEM-MO-0505</t>
  </si>
  <si>
    <t>TEEM-MO-0532</t>
  </si>
  <si>
    <t>TEEM-MO-0517</t>
  </si>
  <si>
    <t>TEEM-MO-0534</t>
  </si>
  <si>
    <t>TEEM-MO-0533</t>
  </si>
  <si>
    <t>TEEM-MO-0541</t>
  </si>
  <si>
    <t>TEEM-MO-0528</t>
  </si>
  <si>
    <t>TEEM-MO-0530</t>
  </si>
  <si>
    <t>TEEM-MO-0531</t>
  </si>
  <si>
    <t>TEEM-MO-0543</t>
  </si>
  <si>
    <t>TEEM-MO-0529</t>
  </si>
  <si>
    <t>TEEM-MO-0508</t>
  </si>
  <si>
    <t>TEEM-MO-0509</t>
  </si>
  <si>
    <t>TEEM-MO-0510</t>
  </si>
  <si>
    <t>TEEM-MO-0511</t>
  </si>
  <si>
    <t>TEEM-MO-0512</t>
  </si>
  <si>
    <t>TEEM-MO-0513</t>
  </si>
  <si>
    <t>TEEM-MO-0514</t>
  </si>
  <si>
    <t>TEEM-MO-0515</t>
  </si>
  <si>
    <t>TEEM-MO-0516</t>
  </si>
  <si>
    <t>TEEM-MO-0518</t>
  </si>
  <si>
    <t>TEEM-MO-0524</t>
  </si>
  <si>
    <t>TEEM-MO-0525</t>
  </si>
  <si>
    <t>TEEM-MO-0526</t>
  </si>
  <si>
    <t>TEEM-MO-0527</t>
  </si>
  <si>
    <t>TEEM-MO-0535</t>
  </si>
  <si>
    <t>TEEM-MO-0539</t>
  </si>
  <si>
    <t>TEEM-MO-0537</t>
  </si>
  <si>
    <t>TEEM-MO-0538</t>
  </si>
  <si>
    <t>TEEM-MO-0536</t>
  </si>
  <si>
    <t>TEEM-MO-0542</t>
  </si>
  <si>
    <t>ME-TEEM-1006</t>
  </si>
  <si>
    <t>ME-TEEM-1007</t>
  </si>
  <si>
    <t>ME-TEEM-1008</t>
  </si>
  <si>
    <t>ME-TEEM-1009</t>
  </si>
  <si>
    <t>ME-TEEM-1010</t>
  </si>
  <si>
    <t>ME-TEEM-1011</t>
  </si>
  <si>
    <t>ME-TEEM-1012</t>
  </si>
  <si>
    <t>ME-TEEM-1013</t>
  </si>
  <si>
    <t>ME-TEEM-1014</t>
  </si>
  <si>
    <t>AV-TEEM-1015</t>
  </si>
  <si>
    <t>AV-TEEM-1016</t>
  </si>
  <si>
    <t>AV-TEEM-1017</t>
  </si>
  <si>
    <t>AV-TEEM-1018</t>
  </si>
  <si>
    <t>AV-TEEM-1019</t>
  </si>
  <si>
    <t>EE-TEEM-1020</t>
  </si>
  <si>
    <t>AV-TEEM-1021</t>
  </si>
  <si>
    <t>ME-TEEM-1022</t>
  </si>
  <si>
    <t>AV-TEEM-1023</t>
  </si>
  <si>
    <t>ME-TEEM-1024</t>
  </si>
  <si>
    <t>AV-TEEM-1025</t>
  </si>
  <si>
    <t>EE-TEEM-1026</t>
  </si>
  <si>
    <t>AV-TEEM-1027</t>
  </si>
  <si>
    <t>ME-TEEM-1028</t>
  </si>
  <si>
    <t>ME-TEEM-1029</t>
  </si>
  <si>
    <t>ME-TEEM-1030</t>
  </si>
  <si>
    <t>AV-TEEM-1031</t>
  </si>
  <si>
    <t>AV-TEEM-1032</t>
  </si>
  <si>
    <t>AV-TEEM-1033</t>
  </si>
  <si>
    <t>ME-TEEM-1034</t>
  </si>
  <si>
    <t>ME-TEEM-1035</t>
  </si>
  <si>
    <t>ME-TEEM-1036</t>
  </si>
  <si>
    <t>ME-TEEM-1037</t>
  </si>
  <si>
    <t>ME-TEEM-1038</t>
  </si>
  <si>
    <t>ME-TEEM-1039</t>
  </si>
  <si>
    <t>ME-TEEM-1040</t>
  </si>
  <si>
    <t>ME-TEEM-1041</t>
  </si>
  <si>
    <t>ME-TEEM-1042</t>
  </si>
  <si>
    <t>ME-TEEM-1043</t>
  </si>
  <si>
    <t>ME-TEEM-1044</t>
  </si>
  <si>
    <t>ME-TEEM-1045</t>
  </si>
  <si>
    <t>ME-TEEM-1046</t>
  </si>
  <si>
    <t>ME-TEEM-1047</t>
  </si>
  <si>
    <t>ME-TEEM-1048</t>
  </si>
  <si>
    <t>ME-TEEM-1049</t>
  </si>
  <si>
    <t>ME-TEEM-1050</t>
  </si>
  <si>
    <t>ME-TEEM-1051</t>
  </si>
  <si>
    <t>ME-TEEM-1052</t>
  </si>
  <si>
    <t>ME-TEEM-1053</t>
  </si>
  <si>
    <t>ME-TEEM-1054</t>
  </si>
  <si>
    <t>ME-TEEM-1055</t>
  </si>
  <si>
    <t>ME-TEEM-1056</t>
  </si>
  <si>
    <t>ME-TEEM-1057</t>
  </si>
  <si>
    <t>ME-TEEM-1058</t>
  </si>
  <si>
    <t>ME-TEEM-1059</t>
  </si>
  <si>
    <t>ME-TEEM-1060</t>
  </si>
  <si>
    <t>ME-TEEM-1061</t>
  </si>
  <si>
    <t>ME-TEEM-1062</t>
  </si>
  <si>
    <t>AV-TEEM-0804</t>
  </si>
  <si>
    <t xml:space="preserve">Enmicadora 9" marca Office Depot </t>
  </si>
  <si>
    <t>TEEM-MO-0800</t>
  </si>
  <si>
    <t>AV-TEEM-1064</t>
  </si>
  <si>
    <t>TEEM-MO-0455</t>
  </si>
  <si>
    <t>TEEM-MO-0462</t>
  </si>
  <si>
    <t>Mesa multiusos 120x60x75</t>
  </si>
  <si>
    <t>Mesa de centro 120x60</t>
  </si>
  <si>
    <t>Impresora HP lasser jet enterprise color MFP CM4540</t>
  </si>
  <si>
    <t>Sacapuntas eléctrico color arena marca Boston mod. 18</t>
  </si>
  <si>
    <t>Grabadora de video de red mod. NVR5-32800(IU)</t>
  </si>
  <si>
    <t>Video proyector Benq mod. MX550</t>
  </si>
  <si>
    <t>Sillón vinipiel color negro</t>
  </si>
  <si>
    <t>Bandera mexicana interior oficina</t>
  </si>
  <si>
    <t>Tripie soporte para bafle amplificado</t>
  </si>
  <si>
    <t>Cuadro con fotografía Plaza Morelos</t>
  </si>
  <si>
    <t>Impresora lasser jet enterprise M551DN</t>
  </si>
  <si>
    <t xml:space="preserve">Escritorio secretarial 120x70x75 dos cajones </t>
  </si>
  <si>
    <t>Portapapeles metálico color plata</t>
  </si>
  <si>
    <t>TEEM-MO-0320</t>
  </si>
  <si>
    <t>TEEM-MO-0405</t>
  </si>
  <si>
    <t>TEEM-MO-0668</t>
  </si>
  <si>
    <t>TEEM-MO-0827</t>
  </si>
  <si>
    <t>TEEM-MO-0830</t>
  </si>
  <si>
    <t>TEEM-MO-0841</t>
  </si>
  <si>
    <t>TEEM-MO-0854</t>
  </si>
  <si>
    <t>TEEM-MO-0871</t>
  </si>
  <si>
    <t>TEEM-MO-0878</t>
  </si>
  <si>
    <t>TEEM-MO-0888</t>
  </si>
  <si>
    <t>TEEM-MO-0889</t>
  </si>
  <si>
    <t>TEEM-MO-0937</t>
  </si>
  <si>
    <t>TEEM-MO-1094</t>
  </si>
  <si>
    <t>TEEM-MO-1129</t>
  </si>
  <si>
    <t>TEEM-MO-0120</t>
  </si>
  <si>
    <t>TEEM-MO-0708</t>
  </si>
  <si>
    <t>TEEM-MO-0843</t>
  </si>
  <si>
    <t>TEEM-MO-1055</t>
  </si>
  <si>
    <t>TEEM-MO-0624</t>
  </si>
  <si>
    <t>ME-TEEM-1063</t>
  </si>
  <si>
    <t>EE-TEEM-1064</t>
  </si>
  <si>
    <t>ME-TEEM-1065</t>
  </si>
  <si>
    <t>EE-TEEM-1066</t>
  </si>
  <si>
    <t>AV-TEEM-1067</t>
  </si>
  <si>
    <t>ME-TEEM-1068</t>
  </si>
  <si>
    <t>AV-TEEM-1069</t>
  </si>
  <si>
    <t>EE-TEEM-1070</t>
  </si>
  <si>
    <t>EE-TEEM-1071</t>
  </si>
  <si>
    <t>ME-TEEM-1072</t>
  </si>
  <si>
    <t>EE-TEEM-1073</t>
  </si>
  <si>
    <t>ME-TEEM-1074</t>
  </si>
  <si>
    <t>AV-TEEM-1075</t>
  </si>
  <si>
    <t>ME-TEEM-1076</t>
  </si>
  <si>
    <t>AV-TEEM-1077</t>
  </si>
  <si>
    <t>EE-TEEM-1078</t>
  </si>
  <si>
    <t>ME-TEEM-1079</t>
  </si>
  <si>
    <t>AV-TEEM-1080</t>
  </si>
  <si>
    <t>ME-TEEM-1081</t>
  </si>
  <si>
    <t>EE-TEEM-1082</t>
  </si>
  <si>
    <t>TEEM-MO-0890</t>
  </si>
  <si>
    <t>Bafle amplificado con reproductor USB/SD Card Soundtrack mod JB-15bt</t>
  </si>
  <si>
    <t>EE-TEEM-1083</t>
  </si>
  <si>
    <t>TEEM-MO-2210</t>
  </si>
  <si>
    <t>ME-TEEM-0097</t>
  </si>
  <si>
    <t>ME-TEEM-0494</t>
  </si>
  <si>
    <t>AV-TEEM-0493</t>
  </si>
  <si>
    <t>51-101-00001-001</t>
  </si>
  <si>
    <t>51-101-00001-002</t>
  </si>
  <si>
    <t>51-101-00001-003</t>
  </si>
  <si>
    <t>51-101-00001-004</t>
  </si>
  <si>
    <t>51-101-00001-005</t>
  </si>
  <si>
    <t>51-101-00001-006</t>
  </si>
  <si>
    <t>51-101-00001-007</t>
  </si>
  <si>
    <t>51-101-00001-008</t>
  </si>
  <si>
    <t>51-101-00001-009</t>
  </si>
  <si>
    <t>51-101-00001-010</t>
  </si>
  <si>
    <t>51-101-00001-013</t>
  </si>
  <si>
    <t>51-101-00001-014</t>
  </si>
  <si>
    <t>51-101-00001-015</t>
  </si>
  <si>
    <t>51-101-00001-016</t>
  </si>
  <si>
    <t>51-501-00001-002</t>
  </si>
  <si>
    <t>51-501-00001-003</t>
  </si>
  <si>
    <t>51-501-00001-004</t>
  </si>
  <si>
    <t>51-501-00001-005</t>
  </si>
  <si>
    <t>51-501-00001-006</t>
  </si>
  <si>
    <t>51-501-00001-007</t>
  </si>
  <si>
    <t>51-501-00001-008</t>
  </si>
  <si>
    <t>51-501-00001-009</t>
  </si>
  <si>
    <t>51-501-00001-010</t>
  </si>
  <si>
    <t>51-501-00001-011</t>
  </si>
  <si>
    <t>51-501-00001-012</t>
  </si>
  <si>
    <t>51-501-00001-013</t>
  </si>
  <si>
    <t>51-501-00001-014</t>
  </si>
  <si>
    <t>51-501-00001-015</t>
  </si>
  <si>
    <t>51-501-00001-017</t>
  </si>
  <si>
    <t>51-501-00001-016</t>
  </si>
  <si>
    <t>51-501-00001-018</t>
  </si>
  <si>
    <t>51-501-00001-019</t>
  </si>
  <si>
    <t>51-501-00001-020</t>
  </si>
  <si>
    <t>51-501-00001-021</t>
  </si>
  <si>
    <t>51-501-00001-024</t>
  </si>
  <si>
    <t>51-501-00001-025</t>
  </si>
  <si>
    <t>51-501-00001-026</t>
  </si>
  <si>
    <t>51-501-00001-027</t>
  </si>
  <si>
    <t>51-501-00001-028</t>
  </si>
  <si>
    <t>51-501-00001-029</t>
  </si>
  <si>
    <t>51-501-00001-030</t>
  </si>
  <si>
    <t>51-501-00001-031</t>
  </si>
  <si>
    <t>51-901-00001-001</t>
  </si>
  <si>
    <t>51-901-00001-002</t>
  </si>
  <si>
    <t>51-901-00001-003</t>
  </si>
  <si>
    <t>51-901-00001-004</t>
  </si>
  <si>
    <t>51-901-00001-005</t>
  </si>
  <si>
    <t>51-901-00001-006</t>
  </si>
  <si>
    <t>51-901-00001-007</t>
  </si>
  <si>
    <t>51-901-00001-008</t>
  </si>
  <si>
    <t>51-901-00001-009</t>
  </si>
  <si>
    <t>51-901-00001-010</t>
  </si>
  <si>
    <t>51-901-00001-011</t>
  </si>
  <si>
    <t>51-901-00001-012</t>
  </si>
  <si>
    <t>51-901-00001-013</t>
  </si>
  <si>
    <t>51-901-00001-014</t>
  </si>
  <si>
    <t>51-901-00001-015</t>
  </si>
  <si>
    <t>51-901-00001-016</t>
  </si>
  <si>
    <t>51-901-00001-018</t>
  </si>
  <si>
    <t>51-901-00001-019</t>
  </si>
  <si>
    <t>51-901-00001-020</t>
  </si>
  <si>
    <t>51-901-00001-021</t>
  </si>
  <si>
    <t>51-901-00001-022</t>
  </si>
  <si>
    <t>51-901-00001-023</t>
  </si>
  <si>
    <t>51-501-00001-034</t>
  </si>
  <si>
    <t>56-701-00006-001</t>
  </si>
  <si>
    <t>51-501-00001-022</t>
  </si>
  <si>
    <t>51-501-00001-023</t>
  </si>
  <si>
    <t>EE-TEEM-0844</t>
  </si>
  <si>
    <t>51-901-00001-017</t>
  </si>
  <si>
    <t>ME-TEEM-1084</t>
  </si>
  <si>
    <t>56-701-00006-002</t>
  </si>
  <si>
    <t>51-101-00001-018</t>
  </si>
  <si>
    <t xml:space="preserve">3 Camaras de seguridad </t>
  </si>
  <si>
    <t>51-901-00001-024</t>
  </si>
  <si>
    <t>EE-TEEM-1085</t>
  </si>
  <si>
    <t>TEEM-MO-0056</t>
  </si>
  <si>
    <t>ME-TEEM-1086</t>
  </si>
  <si>
    <t>EE-TEEM-0810</t>
  </si>
  <si>
    <t xml:space="preserve">Mesa de trabajo para computadora </t>
  </si>
  <si>
    <t>Eduardo Leon Garcia</t>
  </si>
  <si>
    <t xml:space="preserve">Escritorio secretarial para computadora </t>
  </si>
  <si>
    <t>TEEM-MO-1119</t>
  </si>
  <si>
    <t>ME-TEEM-0659</t>
  </si>
  <si>
    <t>TEEM-MO-1058</t>
  </si>
  <si>
    <t>ME-TEEM-0231</t>
  </si>
  <si>
    <t>Paulina Garcia Espinosa</t>
  </si>
  <si>
    <t>Silla secretarial tela color negro y respaldo de malla</t>
  </si>
  <si>
    <t>ME-TEEM-0281</t>
  </si>
  <si>
    <t>Solo Cajonera de de 3 cajones color café (Escritorio grande color café con 3 cajones)</t>
  </si>
  <si>
    <t>Grabadora de audio digital 32GB Sony color negro</t>
  </si>
  <si>
    <t>Radiograbadora de disco compacto y radio color gris</t>
  </si>
  <si>
    <t>Grabadora de audio digital DM-520 Olympus color negro</t>
  </si>
  <si>
    <t>Tripié Sony VCT-R640 color gris</t>
  </si>
  <si>
    <t>Tripié Solidex con cabeza de 3 movimientos color gris c/negro</t>
  </si>
  <si>
    <t>Cámara de video XF100A Canon color negro</t>
  </si>
  <si>
    <t>Cámara Nikon D3100 color vino</t>
  </si>
  <si>
    <t>Cámara digital EOS 70D Canon color negro</t>
  </si>
  <si>
    <t>Cámara digital Nikon color negro</t>
  </si>
  <si>
    <t>Capturadora de video HD 6OS</t>
  </si>
  <si>
    <t>Capturadora de video SD COME-445</t>
  </si>
  <si>
    <t>Disco duro externo Seagate 500GB color negro</t>
  </si>
  <si>
    <t>Disco duro externo 3TB color negro</t>
  </si>
  <si>
    <t>Tripié Visicopt 62070 color plata c/negro</t>
  </si>
  <si>
    <t>Regulador de corriente Smartbitt color negro</t>
  </si>
  <si>
    <t>Tripie de lujo Canon color gris c/negro</t>
  </si>
  <si>
    <t>Tripie Zenith color gris c/negro</t>
  </si>
  <si>
    <t>Lector de tarjetas de memoria ativa color negro</t>
  </si>
  <si>
    <t>Grabadora de audio digital Sony color gris</t>
  </si>
  <si>
    <t xml:space="preserve">Grabadora de audio digital Olympus color azul c/gris </t>
  </si>
  <si>
    <t>Grabadora de audio de casette color negro</t>
  </si>
  <si>
    <t>Pizarrón de corcho 50x40</t>
  </si>
  <si>
    <t xml:space="preserve">Microfonos inalámbricos 2 pzas. Con maletin color aluminio </t>
  </si>
  <si>
    <t>Cámara de video Canon color negra</t>
  </si>
  <si>
    <t>Sillón con respaldo alto vinipiel color negro</t>
  </si>
  <si>
    <t>Computadora Acer all in one aspire 5600U color negro</t>
  </si>
  <si>
    <t>Laptop Asus X555Q color negro</t>
  </si>
  <si>
    <t xml:space="preserve">Tripie Canon color gris c/negro </t>
  </si>
  <si>
    <t>Objetivo Sigma DC OSHSM I8A200 MM color negro</t>
  </si>
  <si>
    <t>Objetivo Canon FSSTM 18-135 MM color negro</t>
  </si>
  <si>
    <t xml:space="preserve">Escritorio secretarial 2 cajones </t>
  </si>
  <si>
    <t>Computadora Apple iMac 27 color gris c/negro</t>
  </si>
  <si>
    <t>TEEM-MO-0550</t>
  </si>
  <si>
    <t>TEEM-MO-0702</t>
  </si>
  <si>
    <t>TEEM-MO-0549</t>
  </si>
  <si>
    <t>TEEM-MO-0551</t>
  </si>
  <si>
    <t>TEEM-MO-0553</t>
  </si>
  <si>
    <t>TEEM-MO-0554</t>
  </si>
  <si>
    <t>TEEM-MO-0555</t>
  </si>
  <si>
    <t>TEEM-MO-0556</t>
  </si>
  <si>
    <t>TEEM-MO-0557</t>
  </si>
  <si>
    <t>TEEM-MO-0959</t>
  </si>
  <si>
    <t>TEEM-MO-0560</t>
  </si>
  <si>
    <t>TEEM-MO-0561</t>
  </si>
  <si>
    <t>TEEM-MO-0552</t>
  </si>
  <si>
    <t>TEEM-MO-0563</t>
  </si>
  <si>
    <t>TEEM-MO-0567</t>
  </si>
  <si>
    <t>TEEM-MO-0571</t>
  </si>
  <si>
    <t>TEEM-MO-0573</t>
  </si>
  <si>
    <t>TEEM-MO-0574</t>
  </si>
  <si>
    <t>TEEM-MO-0793</t>
  </si>
  <si>
    <t>TEEM-MO-0960</t>
  </si>
  <si>
    <t>TEEM-MO-0934</t>
  </si>
  <si>
    <t>TEEM-MO-0935</t>
  </si>
  <si>
    <t>TEEM-MO-0569</t>
  </si>
  <si>
    <t>TEEM-MO-0572</t>
  </si>
  <si>
    <t>TEEM-MO-0844</t>
  </si>
  <si>
    <t>TEEM-MO-0628</t>
  </si>
  <si>
    <t>TEEM-MO-0705</t>
  </si>
  <si>
    <t>TEEM-CO-0060</t>
  </si>
  <si>
    <t>TEEM-CO-0061</t>
  </si>
  <si>
    <t>TEEM-MO-0575</t>
  </si>
  <si>
    <t>TEEM-MO-0570</t>
  </si>
  <si>
    <t>TEEM-MO-0558</t>
  </si>
  <si>
    <t>TEEM-MO-0559</t>
  </si>
  <si>
    <t>TEEM-MO-0706</t>
  </si>
  <si>
    <t>TEEM-CO-0059</t>
  </si>
  <si>
    <t>TEEM-MO-0564</t>
  </si>
  <si>
    <t>Víctor Manuel Villicaña Villa</t>
  </si>
  <si>
    <t>AV-TEEM-1091</t>
  </si>
  <si>
    <t>AV-TEEM-1092</t>
  </si>
  <si>
    <t>AV-TEEM-1102</t>
  </si>
  <si>
    <t>AV-TEEM-1103</t>
  </si>
  <si>
    <t>AV-TEEM-1104</t>
  </si>
  <si>
    <t>AV-TEEM-1105</t>
  </si>
  <si>
    <t>AV-TEEM-1106</t>
  </si>
  <si>
    <t>AV-TEEM-1111</t>
  </si>
  <si>
    <t>AV-TEEM-1112</t>
  </si>
  <si>
    <t>AV-TEEM-1118</t>
  </si>
  <si>
    <t>AV-TEEM-1119</t>
  </si>
  <si>
    <t>EE-TEEM-1107</t>
  </si>
  <si>
    <t>EE-TEEM-1108</t>
  </si>
  <si>
    <t>EE-TEEM-1109</t>
  </si>
  <si>
    <t>EE-TEEM-1110</t>
  </si>
  <si>
    <t>EE-TEEM-1121</t>
  </si>
  <si>
    <t>EE-TEEM-1120</t>
  </si>
  <si>
    <t>EE-TEEM-1117</t>
  </si>
  <si>
    <t>EE-TEEM-1116</t>
  </si>
  <si>
    <t>EE-TEEM-1114</t>
  </si>
  <si>
    <t>EE-TEEM-1123</t>
  </si>
  <si>
    <t>EE-TEEM-1093</t>
  </si>
  <si>
    <t>EE-TEEM-1094</t>
  </si>
  <si>
    <t>EE-TEEM-1095</t>
  </si>
  <si>
    <t>EE-TEEM-1096</t>
  </si>
  <si>
    <t>EE-TEEM-1097</t>
  </si>
  <si>
    <t>EE-TEEM-1098</t>
  </si>
  <si>
    <t>EE-TEEM-1099</t>
  </si>
  <si>
    <t>EE-TEEM-1100</t>
  </si>
  <si>
    <t>EE-TEEM-1101</t>
  </si>
  <si>
    <t>EE-TEEM-1089</t>
  </si>
  <si>
    <t>EE-TEEM-1090</t>
  </si>
  <si>
    <t>EE-TEEM-1087</t>
  </si>
  <si>
    <t>ME-TEEM-1088</t>
  </si>
  <si>
    <t>ME-TEEM-1115</t>
  </si>
  <si>
    <t>ME-TEEM-1122</t>
  </si>
  <si>
    <t>ME-TEEM-1124</t>
  </si>
  <si>
    <t>Camila Monsterrat Montaño Aparicio</t>
  </si>
  <si>
    <t>Kevin Styve Calderón Vázquez</t>
  </si>
  <si>
    <t>Emilio Ricardo Rincon Miranda</t>
  </si>
  <si>
    <t>Jorge Torres Reyes</t>
  </si>
  <si>
    <t>TEEM-MO-0092</t>
  </si>
  <si>
    <t>Silla secretarial tela color negra</t>
  </si>
  <si>
    <t>Griselda Verenise Cazares Leon</t>
  </si>
  <si>
    <t>Sillon Ejecutivo tapizado en Vinipiel</t>
  </si>
  <si>
    <t>Impresora HP laser jet enterprise color cm4540 mfp</t>
  </si>
  <si>
    <t>TEEM-MO-0151</t>
  </si>
  <si>
    <t>TEEM-MO-0183</t>
  </si>
  <si>
    <t>TEEM-MO-0141</t>
  </si>
  <si>
    <t>Lap top HP</t>
  </si>
  <si>
    <t>TEEM-CO-0115</t>
  </si>
  <si>
    <t>TEEM-CO-0116</t>
  </si>
  <si>
    <t>TEEM-MO-0885</t>
  </si>
  <si>
    <t>TEEM-CO-0212</t>
  </si>
  <si>
    <t>TEEM-MO-0981</t>
  </si>
  <si>
    <t>TEEM-MO-0109</t>
  </si>
  <si>
    <t>TEEM-MO-0426</t>
  </si>
  <si>
    <t>TEEM-CO-0345</t>
  </si>
  <si>
    <t>TEEM-CO-0084</t>
  </si>
  <si>
    <t>Jose Rubio Robles</t>
  </si>
  <si>
    <t>Silla Tapizada color negro</t>
  </si>
  <si>
    <t>EE-TEEM-0100</t>
  </si>
  <si>
    <t>EE-TEEM-0101</t>
  </si>
  <si>
    <t>EE-TEEM-0445</t>
  </si>
  <si>
    <t>Sillon vinipiel color negro</t>
  </si>
  <si>
    <t>ME-TEEM-0538</t>
  </si>
  <si>
    <t>Dep. Acumulada</t>
  </si>
  <si>
    <t>EE-TEEM-0630</t>
  </si>
  <si>
    <t>Televisión smart TV 43 pulgadas</t>
  </si>
  <si>
    <t>Librero mueble en medidas 60cms x 1.50 x 40cms</t>
  </si>
  <si>
    <t>CODI</t>
  </si>
  <si>
    <t>FECHA DE COMPRA</t>
  </si>
  <si>
    <t>1D02NM3</t>
  </si>
  <si>
    <t>CC02NM3</t>
  </si>
  <si>
    <t>1F02NM3</t>
  </si>
  <si>
    <t>F702NM3</t>
  </si>
  <si>
    <t>1Z62NM3</t>
  </si>
  <si>
    <t>FWD2NM3</t>
  </si>
  <si>
    <t>3172NM3</t>
  </si>
  <si>
    <t>FG02NM3</t>
  </si>
  <si>
    <t>J602NM3</t>
  </si>
  <si>
    <t>8602NM3</t>
  </si>
  <si>
    <t>D602NM3</t>
  </si>
  <si>
    <t>24F2NM3</t>
  </si>
  <si>
    <t>1X62NM3</t>
  </si>
  <si>
    <t>2Z62NM3</t>
  </si>
  <si>
    <t>2B02NM3</t>
  </si>
  <si>
    <t>GD02NM3</t>
  </si>
  <si>
    <t>GB02NM3</t>
  </si>
  <si>
    <t>1902NM3</t>
  </si>
  <si>
    <t>FW62NM3</t>
  </si>
  <si>
    <t>GX62NM3</t>
  </si>
  <si>
    <t>HW62NM3</t>
  </si>
  <si>
    <t>F902NM3</t>
  </si>
  <si>
    <t>9C02NM3</t>
  </si>
  <si>
    <t>9B02NM3</t>
  </si>
  <si>
    <t>BD02NM3</t>
  </si>
  <si>
    <t>32F2NM3</t>
  </si>
  <si>
    <t>7XD2NM3</t>
  </si>
  <si>
    <t>JVD2NM3</t>
  </si>
  <si>
    <t>CD02NM3</t>
  </si>
  <si>
    <t>BB02NM3</t>
  </si>
  <si>
    <t>D702NM3</t>
  </si>
  <si>
    <t>B672NM3</t>
  </si>
  <si>
    <t>34F2NM3</t>
  </si>
  <si>
    <t>4272NM3</t>
  </si>
  <si>
    <t>1SD2NM3</t>
  </si>
  <si>
    <t>8CN2340V0H</t>
  </si>
  <si>
    <t>8CN2340V0F</t>
  </si>
  <si>
    <t>8CN2340V8K</t>
  </si>
  <si>
    <t>8CN2340V0R</t>
  </si>
  <si>
    <t>FACTURA</t>
  </si>
  <si>
    <t>SIN NUMERO SERIE</t>
  </si>
  <si>
    <t>VALOR EN LIBROS</t>
  </si>
  <si>
    <t>NUMERO DE SERIE</t>
  </si>
  <si>
    <t>9929AY0BC784902208</t>
  </si>
  <si>
    <t>A215</t>
  </si>
  <si>
    <t>CNDKLBB4KD</t>
  </si>
  <si>
    <t>CNDCG73OQB</t>
  </si>
  <si>
    <t>A 808</t>
  </si>
  <si>
    <t>9924AYOBC784901008</t>
  </si>
  <si>
    <t>IHFGBE67742</t>
  </si>
  <si>
    <t>EC302232900026</t>
  </si>
  <si>
    <t>4311439 REFLEX</t>
  </si>
  <si>
    <t>132026008071</t>
  </si>
  <si>
    <t>3480882</t>
  </si>
  <si>
    <t>CX39H1A14567</t>
  </si>
  <si>
    <t>NA02G47M</t>
  </si>
  <si>
    <t>85577234600623</t>
  </si>
  <si>
    <t>A808</t>
  </si>
  <si>
    <t>9E004665</t>
  </si>
  <si>
    <t>9929AYOBC784902094</t>
  </si>
  <si>
    <t>PD26H0044004E</t>
  </si>
  <si>
    <t>MNA-90590</t>
  </si>
  <si>
    <t>1G3320057403</t>
  </si>
  <si>
    <t>4B1411P13179</t>
  </si>
  <si>
    <t>AGBC5755</t>
  </si>
  <si>
    <t>PD19H0082104E</t>
  </si>
  <si>
    <t>A2581CE</t>
  </si>
  <si>
    <t>E4439</t>
  </si>
  <si>
    <t>A596</t>
  </si>
  <si>
    <t>W10616588B</t>
  </si>
  <si>
    <t>FAC333</t>
  </si>
  <si>
    <t>195203790070300700</t>
  </si>
  <si>
    <t>STO508M03567</t>
  </si>
  <si>
    <t>IWABW155820</t>
  </si>
  <si>
    <t>ST16061316CME0062</t>
  </si>
  <si>
    <t>9929AYOBC784902110</t>
  </si>
  <si>
    <t>9929AYOBC784902095</t>
  </si>
  <si>
    <t>VR62658898</t>
  </si>
  <si>
    <t>ST16060416CME0156</t>
  </si>
  <si>
    <t>A821</t>
  </si>
  <si>
    <t>JPECG4V1FF</t>
  </si>
  <si>
    <t>9929AYDBC784902075</t>
  </si>
  <si>
    <t>909RMXX9U378</t>
  </si>
  <si>
    <t>4B1411P13175</t>
  </si>
  <si>
    <t>4B1344P27236</t>
  </si>
  <si>
    <t>4B419PO2466</t>
  </si>
  <si>
    <t>9929AYOBC784902244</t>
  </si>
  <si>
    <t>VR62659919</t>
  </si>
  <si>
    <t>A827</t>
  </si>
  <si>
    <t>PHBQB25990</t>
  </si>
  <si>
    <t>ST16070816CME0489</t>
  </si>
  <si>
    <t>9929AYOBC784902108</t>
  </si>
  <si>
    <t>CNF8G8K6BC</t>
  </si>
  <si>
    <t>9929AY0BC784902114</t>
  </si>
  <si>
    <t>9929AY0BC784902127</t>
  </si>
  <si>
    <t>9929AY0BC784902067</t>
  </si>
  <si>
    <t>VR51652160</t>
  </si>
  <si>
    <t>TR187ECO220963</t>
  </si>
  <si>
    <t>ST16061316CME0231</t>
  </si>
  <si>
    <t>A923</t>
  </si>
  <si>
    <t>CNDKL742R5</t>
  </si>
  <si>
    <t>4B1348P39125</t>
  </si>
  <si>
    <t>VMB4G3D692</t>
  </si>
  <si>
    <t>PD19H0078004E</t>
  </si>
  <si>
    <t>C7595</t>
  </si>
  <si>
    <t>1304A204546</t>
  </si>
  <si>
    <t>4B14P19715</t>
  </si>
  <si>
    <t>909RMAQ9U376</t>
  </si>
  <si>
    <t>3130822X02485</t>
  </si>
  <si>
    <t>FSCC2244</t>
  </si>
  <si>
    <t>CNDCG5W1K0</t>
  </si>
  <si>
    <t>E-10391</t>
  </si>
  <si>
    <t>CNDKLB57VT</t>
  </si>
  <si>
    <t>P1548</t>
  </si>
  <si>
    <t>21UCUPO1485</t>
  </si>
  <si>
    <t>A368</t>
  </si>
  <si>
    <t>466A</t>
  </si>
  <si>
    <t>N176709</t>
  </si>
  <si>
    <t>JPECG480D8</t>
  </si>
  <si>
    <t>811DCLH04880</t>
  </si>
  <si>
    <t>F17676</t>
  </si>
  <si>
    <t>TM169E43330405</t>
  </si>
  <si>
    <t>9929AY0BC784902304</t>
  </si>
  <si>
    <t>909RMKU9U373</t>
  </si>
  <si>
    <t>909RMUY9U374</t>
  </si>
  <si>
    <t>3417850550294240850162</t>
  </si>
  <si>
    <t>3417850550294240850895</t>
  </si>
  <si>
    <t>3417850550294250850327</t>
  </si>
  <si>
    <t>3417850550294250850214</t>
  </si>
  <si>
    <t>3417850550294250850398</t>
  </si>
  <si>
    <t>3417850550294250850372</t>
  </si>
  <si>
    <t>3417850550294250850681</t>
  </si>
  <si>
    <t>3417850550294250850331</t>
  </si>
  <si>
    <t>3417850550294250850360</t>
  </si>
  <si>
    <t>3417850550294240850151</t>
  </si>
  <si>
    <t>3417850550294240850160</t>
  </si>
  <si>
    <t>3417850550294240850155</t>
  </si>
  <si>
    <t>3417850550294250850396</t>
  </si>
  <si>
    <t>JB15BT160101</t>
  </si>
  <si>
    <t>413030PYZ18230370</t>
  </si>
  <si>
    <t>50FCP1710030</t>
  </si>
  <si>
    <t>413030PYZ18230366</t>
  </si>
  <si>
    <t>413070PYZ17280383</t>
  </si>
  <si>
    <t>413078PYZ18180533</t>
  </si>
  <si>
    <t>413078PYZ18180534</t>
  </si>
  <si>
    <t>413078PYZ18180683</t>
  </si>
  <si>
    <t>413030PYZ18230377</t>
  </si>
  <si>
    <t>413078PYZ18180688</t>
  </si>
  <si>
    <t>133170RVV182764</t>
  </si>
  <si>
    <t>413030PYZ18230373</t>
  </si>
  <si>
    <t>413078PYZ18180531</t>
  </si>
  <si>
    <t>413078PYZ18180538</t>
  </si>
  <si>
    <t>413078PYZ18180537</t>
  </si>
  <si>
    <t>413078PYZ18180681</t>
  </si>
  <si>
    <t>413078PYZ18180539</t>
  </si>
  <si>
    <t>413078PYZ18180684</t>
  </si>
  <si>
    <t>413078PYZ18180690</t>
  </si>
  <si>
    <t>STW28HU21412281193</t>
  </si>
  <si>
    <t>E01113141</t>
  </si>
  <si>
    <t>CNDKLBS7WK</t>
  </si>
  <si>
    <t>U56479LOK895038</t>
  </si>
  <si>
    <t>U63954A5G275634</t>
  </si>
  <si>
    <t>0107893552001976</t>
  </si>
  <si>
    <t>9929AYOBC784902243</t>
  </si>
  <si>
    <t>9929AYOBC784902112</t>
  </si>
  <si>
    <t>9929AYOBC784902066</t>
  </si>
  <si>
    <t>IHFGBE29075</t>
  </si>
  <si>
    <t>PN02035092DG</t>
  </si>
  <si>
    <t>1F0520120270</t>
  </si>
  <si>
    <t>CNF8G8K6FF</t>
  </si>
  <si>
    <t>1610B700305</t>
  </si>
  <si>
    <t>IWAQL82566</t>
  </si>
  <si>
    <t>CNDKLBS7WV</t>
  </si>
  <si>
    <t>A207</t>
  </si>
  <si>
    <t>2424FVHBC784900929</t>
  </si>
  <si>
    <t>9929AYOBC784902077</t>
  </si>
  <si>
    <t>9929AYOBC784902115</t>
  </si>
  <si>
    <t>F171</t>
  </si>
  <si>
    <t>HBWBOO6529</t>
  </si>
  <si>
    <t>3HGDAE132031</t>
  </si>
  <si>
    <t>A877</t>
  </si>
  <si>
    <t>POSE68295532</t>
  </si>
  <si>
    <t>C164-C</t>
  </si>
  <si>
    <t>A-436</t>
  </si>
  <si>
    <t>FABFA339</t>
  </si>
  <si>
    <t>97A352DC</t>
  </si>
  <si>
    <t>0069E6EF</t>
  </si>
  <si>
    <t>FCBD1746</t>
  </si>
  <si>
    <t>F77FAC51</t>
  </si>
  <si>
    <t>05FDE147</t>
  </si>
  <si>
    <t>POSE68135768</t>
  </si>
  <si>
    <t>LWBJ2035736</t>
  </si>
  <si>
    <t>5036CFFA</t>
  </si>
  <si>
    <t>ICACS123520</t>
  </si>
  <si>
    <t>TEEM-CO-0039</t>
  </si>
  <si>
    <t>Computadora HP all in one negra (24-1020LA)</t>
  </si>
  <si>
    <t>Impresora HP LASSER JET (P1102W)</t>
  </si>
  <si>
    <t>POSE/17645455</t>
  </si>
  <si>
    <t>Computadora HP 24 all in one negra  (24-1020LA)</t>
  </si>
  <si>
    <t>Computadora (24-1020LA)</t>
  </si>
  <si>
    <t>Monitor Hp  (Computadora HP soporte en L Plateado 27-n101la)</t>
  </si>
  <si>
    <t>Computadora HP all in one negra patas plateadas (24-1020LA)</t>
  </si>
  <si>
    <t>FAOMXMMS786913</t>
  </si>
  <si>
    <t>Computadora HP pavilion con base de aluminio  (24-1020LA)</t>
  </si>
  <si>
    <t>Computadora HP negra (400 G5 AIO 23.8")</t>
  </si>
  <si>
    <t>Computadora HP (27-n101la)</t>
  </si>
  <si>
    <t>Computadora de Escritorio Acer color Negra (5600U)</t>
  </si>
  <si>
    <t>P1054233</t>
  </si>
  <si>
    <t>Computadora HP en L plateado  (23-q153la)</t>
  </si>
  <si>
    <t>Computadora Acer negra  (5600U)</t>
  </si>
  <si>
    <t>POSE17645455</t>
  </si>
  <si>
    <t>A8610043-541F-42A2-BF01-22A116499D1C</t>
  </si>
  <si>
    <t>AT345643</t>
  </si>
  <si>
    <t>PARTIDA</t>
  </si>
  <si>
    <t>RUBRO</t>
  </si>
  <si>
    <t>Mobiliario</t>
  </si>
  <si>
    <t>Bienes Informaticos</t>
  </si>
  <si>
    <t>Equipo de Administración</t>
  </si>
  <si>
    <t>Cámaras fotográficas y de video</t>
  </si>
  <si>
    <t>Sistema de aire acondicionado</t>
  </si>
  <si>
    <t>Bienes Artisticos y Culturales</t>
  </si>
  <si>
    <t>Equipos y Aparatos Audio visuales</t>
  </si>
  <si>
    <t>Horno de microondas negro samsumg</t>
  </si>
  <si>
    <t>Camilla de primeros Auxilios</t>
  </si>
  <si>
    <t>Refrigerador color gris con negro Acros</t>
  </si>
  <si>
    <t>Portapapeles de metalico negro</t>
  </si>
  <si>
    <t>Portapapeles metalico negro</t>
  </si>
  <si>
    <t xml:space="preserve">Portapapeles plástico 1 nivel </t>
  </si>
  <si>
    <t>Servidor Site</t>
  </si>
  <si>
    <t>Impresora HP color lasser jet pro mfp M479FDW</t>
  </si>
  <si>
    <t>Impresora HP color lasser jet pro 420dn gris</t>
  </si>
  <si>
    <t>Computadora HP all in one color negra g200</t>
  </si>
  <si>
    <t>Archivero cuatro gavetas oficio linea Bancaria</t>
  </si>
  <si>
    <t>Archivero de cuatro cajones vertical con chapa</t>
  </si>
  <si>
    <t xml:space="preserve">Archivero con cuatro gavetas </t>
  </si>
  <si>
    <t xml:space="preserve">Archivero cuatro gavetas con 2 puertas abajo </t>
  </si>
  <si>
    <t>Librero iberio 190X180X30 Cuatro entrepaños</t>
  </si>
  <si>
    <t>Credenza ejecutiva 180x120x30 cuatro puertas</t>
  </si>
  <si>
    <t>5101/1773/110895/167</t>
  </si>
  <si>
    <t>5101/7731/0895/44</t>
  </si>
  <si>
    <t>5101/16366/140807/1027</t>
  </si>
  <si>
    <t xml:space="preserve">SIN NÚMERO </t>
  </si>
  <si>
    <t>5101/1781/150895/264</t>
  </si>
  <si>
    <t>5101/A808/130716/1586</t>
  </si>
  <si>
    <t>SIN NÚMERO</t>
  </si>
  <si>
    <t>5101/A808/130716/1591</t>
  </si>
  <si>
    <t>5101//22749/180607/964</t>
  </si>
  <si>
    <t>5100/6357741/150815/1521</t>
  </si>
  <si>
    <t>5101/1781/150895/277</t>
  </si>
  <si>
    <t>5101/1781/150895/275</t>
  </si>
  <si>
    <t>5101/16298/140707/977</t>
  </si>
  <si>
    <t>5101/388/250510/1135</t>
  </si>
  <si>
    <t>5101/16298/140707/981</t>
  </si>
  <si>
    <t>5101/7388/250510/1113</t>
  </si>
  <si>
    <t>5101/16298/140707/968</t>
  </si>
  <si>
    <t>5101/16298/140707/976</t>
  </si>
  <si>
    <t>5101/1683383/120510/1117</t>
  </si>
  <si>
    <t>5101/A808/130716/1623</t>
  </si>
  <si>
    <t>5101/7388/250510/1133</t>
  </si>
  <si>
    <t>5101/7388/250510/1137</t>
  </si>
  <si>
    <t>5101/A808/130716/1614</t>
  </si>
  <si>
    <t>5101/A808/130716/1592</t>
  </si>
  <si>
    <t>5101/7338/250510/1138</t>
  </si>
  <si>
    <t>TOTAL</t>
  </si>
  <si>
    <t>5101/1772/110895/061</t>
  </si>
  <si>
    <t>5101/1772/110895/048</t>
  </si>
  <si>
    <t>5101/1172/110895/029</t>
  </si>
  <si>
    <t>5105/M76303/230701/1637</t>
  </si>
  <si>
    <t>5105/2438/06995/391</t>
  </si>
  <si>
    <t>5101/1772/110895/053</t>
  </si>
  <si>
    <t>5101/1772/110895/065</t>
  </si>
  <si>
    <t>5105/7645455/19114/1416</t>
  </si>
  <si>
    <t>5101/1772/510895/028</t>
  </si>
  <si>
    <t>5101/1772110895/066</t>
  </si>
  <si>
    <t>5101/1772/110895/870</t>
  </si>
  <si>
    <t>5105/17645455/191114/1414</t>
  </si>
  <si>
    <t>5105/17645455/191114/1418</t>
  </si>
  <si>
    <t>5101/1772/110895/034</t>
  </si>
  <si>
    <t>5101/14989/200704/876</t>
  </si>
  <si>
    <t>5101/1772/110895/055</t>
  </si>
  <si>
    <t>5101/1772/110895/050</t>
  </si>
  <si>
    <t>5101/1772/110895/057</t>
  </si>
  <si>
    <t>5105/2305/210895/354</t>
  </si>
  <si>
    <t>5101/1772/110895/056</t>
  </si>
  <si>
    <t>5105/176303/230701/634</t>
  </si>
  <si>
    <t>5101/1772/110895/044</t>
  </si>
  <si>
    <t>5105/17845455/191114/1412</t>
  </si>
  <si>
    <t>042</t>
  </si>
  <si>
    <t>5105/17645455/191114/1413</t>
  </si>
  <si>
    <t>5101/1772/110895/043</t>
  </si>
  <si>
    <t>5101/1772/110895/039</t>
  </si>
  <si>
    <t>5105/17645455/191114/1417</t>
  </si>
  <si>
    <t>510/11772110895040</t>
  </si>
  <si>
    <t>SIN NUMERO</t>
  </si>
  <si>
    <t>5101/14989/200704/874</t>
  </si>
  <si>
    <t>5101/1772/110895/049</t>
  </si>
  <si>
    <t>5101/1772/110895/038</t>
  </si>
  <si>
    <t>5101/1772/110895/041</t>
  </si>
  <si>
    <t>5105/23052/10895/362</t>
  </si>
  <si>
    <t>5101/1772/110895/032</t>
  </si>
  <si>
    <t>11895/042</t>
  </si>
  <si>
    <t>5105/519/250211/1221/1217</t>
  </si>
  <si>
    <t>5101/192009/0995/459</t>
  </si>
  <si>
    <t>5100/5173635/270215/1487</t>
  </si>
  <si>
    <t>5101/1772/110895/058</t>
  </si>
  <si>
    <t>5101/1108957042</t>
  </si>
  <si>
    <t>5100/POSE/23560852/140715/1518</t>
  </si>
  <si>
    <t>5101/1772/110895/035</t>
  </si>
  <si>
    <t>5105/17645455/191114/1421</t>
  </si>
  <si>
    <t>105/0938/171103/831</t>
  </si>
  <si>
    <t>5101/1772/1108995/047</t>
  </si>
  <si>
    <t>5101/1772/110895/063</t>
  </si>
  <si>
    <t>5105/2640/051095/479</t>
  </si>
  <si>
    <t>2101/1772/110895/030</t>
  </si>
  <si>
    <t>5101/14989/200704/872</t>
  </si>
  <si>
    <t>5101/1781/150895/282</t>
  </si>
  <si>
    <t>5105/17645455/191114/1420</t>
  </si>
  <si>
    <t>5105/M76310/230701/630</t>
  </si>
  <si>
    <t>5302/830/161112/1308</t>
  </si>
  <si>
    <t>5101/1772/8110895/059</t>
  </si>
  <si>
    <t>5101/1772110895/062</t>
  </si>
  <si>
    <t>5100/N176709/160415/1502</t>
  </si>
  <si>
    <t>5101/1772/110895/869</t>
  </si>
  <si>
    <t>5105/N77831/070901/733</t>
  </si>
  <si>
    <t>5105/2305/210895/357</t>
  </si>
  <si>
    <t>5101/1772/110895/880</t>
  </si>
  <si>
    <t>5102/35249/191101/792</t>
  </si>
  <si>
    <t>5101/1772/110895/877</t>
  </si>
  <si>
    <t>5105/M76303/230701/639</t>
  </si>
  <si>
    <t>5101/1772/110895/868</t>
  </si>
  <si>
    <t>5102/25616/250795/013</t>
  </si>
  <si>
    <t>5102/1734/290904/900</t>
  </si>
  <si>
    <t>5105/519/250211/1218</t>
  </si>
  <si>
    <t>5105/M76303/230701/643</t>
  </si>
  <si>
    <t>5101/1772/110895/054</t>
  </si>
  <si>
    <t>5101/1772/110895/881</t>
  </si>
  <si>
    <t>5105/519/250211/1220</t>
  </si>
  <si>
    <t>5101/1772/110895/037</t>
  </si>
  <si>
    <t>5101/1772/110895/040</t>
  </si>
  <si>
    <t>SIN NÚMERO DE INVENTARIO</t>
  </si>
  <si>
    <t>5102/1257664/030211/1148</t>
  </si>
  <si>
    <t>5101/2468/060995/401</t>
  </si>
  <si>
    <t>5105/M76303/230701/1568</t>
  </si>
  <si>
    <t>5101/AAEA013238/170498/528</t>
  </si>
  <si>
    <t>*</t>
  </si>
  <si>
    <t>DQSMKAL00124202BAC3000</t>
  </si>
  <si>
    <t>TEEM-CO-0143</t>
  </si>
  <si>
    <t>ETLBPOC17205006B4E40GO</t>
  </si>
  <si>
    <t>ETLBPOC17205006A9440GO</t>
  </si>
  <si>
    <t>MMLXBAN0014190389D4210</t>
  </si>
  <si>
    <t>TEEM-CO-0128</t>
  </si>
  <si>
    <t>PSVAV0302210201C6E2700</t>
  </si>
  <si>
    <t>PSVAV0302210201C5C2700</t>
  </si>
  <si>
    <t>PSVAV0302210201BBC2700</t>
  </si>
  <si>
    <t>ETLBPOC17205006B5840GO</t>
  </si>
  <si>
    <t>PSVAV0302210201C1B2700</t>
  </si>
  <si>
    <t>TEEM-CO-0011</t>
  </si>
  <si>
    <t>TEEM-CO-0153</t>
  </si>
  <si>
    <t>TEEM-CO-0130</t>
  </si>
  <si>
    <t>TEEM-CO-0157</t>
  </si>
  <si>
    <t>PSVAV0302210201B922700</t>
  </si>
  <si>
    <t>DQSMKAL00124701C70300</t>
  </si>
  <si>
    <t>PSVAVO302210201C682700</t>
  </si>
  <si>
    <t>ETLVP0C17205006BOB40GO</t>
  </si>
  <si>
    <t>TEEM-CO-0069</t>
  </si>
  <si>
    <t>TEEM-MO-</t>
  </si>
  <si>
    <t>5CM423035C</t>
  </si>
  <si>
    <t>DQSMKAL00124701C5E3000</t>
  </si>
  <si>
    <t>610NTLE4K112</t>
  </si>
  <si>
    <t>ETLBPOC17205006B6D40GO</t>
  </si>
  <si>
    <t>DQSMKAL00124701C5A3000</t>
  </si>
  <si>
    <t>NXGE6AL0086280F9587600</t>
  </si>
  <si>
    <t>ETLBPOC17205006A0440GO</t>
  </si>
  <si>
    <t>ETLBPOC17205006B5B40G0</t>
  </si>
  <si>
    <t>DQSMKAL00124701C633000</t>
  </si>
  <si>
    <t>8CC60502XD</t>
  </si>
  <si>
    <t>TEEM-CO-0907</t>
  </si>
  <si>
    <t>TEEM-CO-0074</t>
  </si>
  <si>
    <t>06612/R/1/SDPP1/20112141</t>
  </si>
  <si>
    <t>TEEM-MO-0498</t>
  </si>
  <si>
    <t>5100/786913/091115/1554</t>
  </si>
  <si>
    <t>5100/FAONMXNWS740878/081015/1533</t>
  </si>
  <si>
    <t>TEEM-MO-0241</t>
  </si>
  <si>
    <t>TEEM-MO-0362</t>
  </si>
  <si>
    <t>TEEM-MO-0091</t>
  </si>
  <si>
    <t>5102/1895/150109/1081</t>
  </si>
  <si>
    <t>1263-001</t>
  </si>
  <si>
    <t>CUENTA DEPRECIACIÓN CONTABLE</t>
  </si>
  <si>
    <t>RUBRO ORIGEN</t>
  </si>
  <si>
    <t>1263-003</t>
  </si>
  <si>
    <t>Herramientas</t>
  </si>
  <si>
    <t>Epo de Cómputo y Tecnologíasde la Inforemación</t>
  </si>
  <si>
    <t>Equipo de Cómputo y Tecnologías de Información</t>
  </si>
  <si>
    <t>Equipo de Cómputo y Tecnologías de la Información</t>
  </si>
  <si>
    <t>DEPRECIACIÓN ACUMULADA</t>
  </si>
  <si>
    <t>Refrigerador Acros AS 7501G Gris</t>
  </si>
  <si>
    <t>Computadora Marca Dell</t>
  </si>
  <si>
    <t>Convertidor, transmisor y receptor a larga distancia</t>
  </si>
  <si>
    <t>Computadora HP All in one 24-G200LA</t>
  </si>
  <si>
    <t>Convertidor ATA</t>
  </si>
  <si>
    <t>Teclado create backlit smrt blk IpadPr</t>
  </si>
  <si>
    <t>Macbook Air</t>
  </si>
  <si>
    <t>SC1MX144DJ1WL</t>
  </si>
  <si>
    <t>Proyector</t>
  </si>
  <si>
    <t>Capturadora de Video Corsair</t>
  </si>
  <si>
    <t>Equipo de Cómputo y Técnologías de la Información</t>
  </si>
  <si>
    <t>DVR HD de 16 canales con disco duro para cámaras análogas y de HD</t>
  </si>
  <si>
    <t>Cámaras Fotográficas y de Video</t>
  </si>
  <si>
    <t>Cámara Canon XF100 Digital 1090 x 1080i</t>
  </si>
  <si>
    <t>Refrigerador y congelador combinado</t>
  </si>
  <si>
    <t xml:space="preserve">Cámara de vigilancia H.R. IR CCD </t>
  </si>
  <si>
    <t xml:space="preserve">Cesto para basura </t>
  </si>
  <si>
    <t>Cesto para la basura</t>
  </si>
  <si>
    <t>Teléfono grandstream mod. Gxp1610</t>
  </si>
  <si>
    <t>5100/812572/091115/1560</t>
  </si>
  <si>
    <t>TEEM-MO-0131</t>
  </si>
  <si>
    <t>Mezcladora de video con 4 entradas HDMI</t>
  </si>
  <si>
    <t>Cesto de básura negro sablon</t>
  </si>
  <si>
    <t>Grabadora de audio digital dm-520 olympus</t>
  </si>
  <si>
    <t>Regulador de corriente smartbitt color negro</t>
  </si>
  <si>
    <t>Ventilador de pedestal lasko</t>
  </si>
  <si>
    <t>Cuadro de caucho 50x40</t>
  </si>
  <si>
    <t xml:space="preserve">Regulador de corriente marca apc </t>
  </si>
  <si>
    <t xml:space="preserve">Mochila para computadora </t>
  </si>
  <si>
    <t>Pintarron 70x90</t>
  </si>
  <si>
    <t>Pintarrón con caucho</t>
  </si>
  <si>
    <t>Cesto de basura de plástico colorazul marca sablón</t>
  </si>
  <si>
    <t>Regulador de corriente color negro marca isb</t>
  </si>
  <si>
    <t>Cafetera mr. coffee</t>
  </si>
  <si>
    <t>Cafetera oster</t>
  </si>
  <si>
    <t>Caja de metal 2 puertascolor gris con llantas</t>
  </si>
  <si>
    <t>Pintarron 90x120</t>
  </si>
  <si>
    <t>Cintarrón 90x120</t>
  </si>
  <si>
    <t>Refrigerador color gris con negro</t>
  </si>
  <si>
    <t>Sillón tres plazas madera, color paja</t>
  </si>
  <si>
    <t>Horno microondas general electric</t>
  </si>
  <si>
    <t>Regulador de corriente cyberpower</t>
  </si>
  <si>
    <t>Mini ventilador de mesa marca bionaire</t>
  </si>
  <si>
    <t xml:space="preserve">Mochila para lap top </t>
  </si>
  <si>
    <t>Corcho 90x60</t>
  </si>
  <si>
    <t xml:space="preserve">Ventilador de torre </t>
  </si>
  <si>
    <t>Portalapiz negro metal</t>
  </si>
  <si>
    <t>Mochila para laptop samsonite (cafe, 15.4 pulg.)</t>
  </si>
  <si>
    <t>Regulador complet</t>
  </si>
  <si>
    <t>Engargoladora gbc mini wirp 130</t>
  </si>
  <si>
    <t xml:space="preserve">Portapapel metálico vertical </t>
  </si>
  <si>
    <t xml:space="preserve">Organizador de documentos plástico </t>
  </si>
  <si>
    <t>Caja de herramientas truper</t>
  </si>
  <si>
    <t xml:space="preserve">Portapapeles metalico negro </t>
  </si>
  <si>
    <t>Regulador de corriente marca tde mod. alaska</t>
  </si>
  <si>
    <t>Regulador de corriente color blanco marca isb</t>
  </si>
  <si>
    <t xml:space="preserve">Ventilador de pedestal </t>
  </si>
  <si>
    <t xml:space="preserve">Regulador de corriente color negro koblenz color negro </t>
  </si>
  <si>
    <t>Horno de microondas panasonic</t>
  </si>
  <si>
    <t>Cesto para basura plastico gris</t>
  </si>
  <si>
    <t>Buzón de quejas</t>
  </si>
  <si>
    <t>Regulador de corriente isb sola basic</t>
  </si>
  <si>
    <t>Microfono dsrl shotgun tipo rode con boom</t>
  </si>
  <si>
    <t>Equipo ultra estudio mini recorder thunderbolt</t>
  </si>
  <si>
    <t>Portapapeles vertical de plástico</t>
  </si>
  <si>
    <t xml:space="preserve">Cd photo shop 7 windows español comercial </t>
  </si>
  <si>
    <t>Cafetera hamilton beach</t>
  </si>
  <si>
    <t>Cafetera black+decker</t>
  </si>
  <si>
    <t xml:space="preserve">Cafetera nestle dolce gusto </t>
  </si>
  <si>
    <t>Aspiradora craftsman</t>
  </si>
  <si>
    <t>Ventilador ciclón bionaire</t>
  </si>
  <si>
    <t>Regulador eme</t>
  </si>
  <si>
    <t>Trituradora fellowes ps-60</t>
  </si>
  <si>
    <t>No break tripp lite</t>
  </si>
  <si>
    <t>Regulador tripp lite</t>
  </si>
  <si>
    <t>Cafetera modelo 169199 general electric</t>
  </si>
  <si>
    <t>Cafetera modelo ct-6 8l tur mix</t>
  </si>
  <si>
    <t>Cafetera modelo d560hamilton beach</t>
  </si>
  <si>
    <t>Ventilador de pedestal phillips</t>
  </si>
  <si>
    <t>Hidrolavadora 1500 psi pretul</t>
  </si>
  <si>
    <t>Silla metal tapizada est.crom. v-tinto</t>
  </si>
  <si>
    <t>Silla operativa tela/negra</t>
  </si>
  <si>
    <t>Sillón ejecutivo negro</t>
  </si>
  <si>
    <t>Sillón ejecutivo piel color negro ohe-65</t>
  </si>
  <si>
    <t>Sillón ejecutivo piel negro con descanso en brazos (areas comunes)</t>
  </si>
  <si>
    <t>Sillón ejecutivo piel negro (areas comunes)</t>
  </si>
  <si>
    <t xml:space="preserve">Sillón ejecutivo piel color negro </t>
  </si>
  <si>
    <t>Escritorio secretarial  140x70x75</t>
  </si>
  <si>
    <t>Sillón ejecutivo tapizado en pliana mod. jrp2125</t>
  </si>
  <si>
    <t>Sillón ejecutivo color negro tela con cabecera</t>
  </si>
  <si>
    <t xml:space="preserve">Sillón ejecutivo en vinipiel </t>
  </si>
  <si>
    <t xml:space="preserve">Sillón ejecutivo vinipiel color negro </t>
  </si>
  <si>
    <t xml:space="preserve">Mesa rectangular </t>
  </si>
  <si>
    <t xml:space="preserve">Sillón ejecutivo tapizado en pliana </t>
  </si>
  <si>
    <t>Sillón ejecutivo en vinipiel café</t>
  </si>
  <si>
    <t>Silla visitante modelo iso</t>
  </si>
  <si>
    <t>Silla de visita tela verde</t>
  </si>
  <si>
    <t>Silla visitante metalica</t>
  </si>
  <si>
    <t>Sillon ejecutivo</t>
  </si>
  <si>
    <t>Sillon ejecutivo offiho</t>
  </si>
  <si>
    <t>Impresora hp lasser jet pro mfpm521dn</t>
  </si>
  <si>
    <t>Impresora color lasser jet pro mfp m479fdw</t>
  </si>
  <si>
    <t>Impresora hp lasserjet m4555mfp</t>
  </si>
  <si>
    <t>Impresora hp laser jet enterprise color cm4540 mfp</t>
  </si>
  <si>
    <t>Desktop dell inspiron 5400 i5 n.s. 40487840044958114</t>
  </si>
  <si>
    <t>Desktop dell optiplex uff 7070</t>
  </si>
  <si>
    <t>Copiadora sharp</t>
  </si>
  <si>
    <t>Impresora multifuncional hp lasser jet pro 400 mfp m425dn</t>
  </si>
  <si>
    <t>Impresora hp laser jet 1015</t>
  </si>
  <si>
    <t>Impresora laser jet 500 color</t>
  </si>
  <si>
    <t>Impresora hp lasser jet 1300</t>
  </si>
  <si>
    <t>Impresora hp desjet ink advantage 1275</t>
  </si>
  <si>
    <t>Impresora hp lasser jet mod. 4700 mfp</t>
  </si>
  <si>
    <t>Impresora hp lasser jet 4250</t>
  </si>
  <si>
    <t>Impresora hp laser jet 1200</t>
  </si>
  <si>
    <t>Computadora acer aspire 5600u</t>
  </si>
  <si>
    <t>Computadora hp pavillion mod. 23-g120la soporte negro</t>
  </si>
  <si>
    <t>Cpu acer negra veriton</t>
  </si>
  <si>
    <t>Computadora acer  all in one aspire 5600u</t>
  </si>
  <si>
    <t>Computadora acer con cpu veriton</t>
  </si>
  <si>
    <t>Monitor lg 19"x12.5"</t>
  </si>
  <si>
    <t>Cpu acer negro veriton x490g</t>
  </si>
  <si>
    <t>Monitor acer negro</t>
  </si>
  <si>
    <t>Lap top acer aspire e-15 e5-575-31zo</t>
  </si>
  <si>
    <t>Computadora hp all in one pavilion 27-n101la soporte en l plateado</t>
  </si>
  <si>
    <t>Cpu aspire acer</t>
  </si>
  <si>
    <t>Cpu lg</t>
  </si>
  <si>
    <t>Cpu acer</t>
  </si>
  <si>
    <t>Cuadro con Cabañas Azules, Marco Color Negro</t>
  </si>
  <si>
    <t>Cuadro C/Fotografía de las Tarascas</t>
  </si>
  <si>
    <t>Maria Antonieta Rojas Rivera</t>
  </si>
  <si>
    <t>Adriana Leal Cortes</t>
  </si>
  <si>
    <t>José Antonio Arreguin Ponce</t>
  </si>
  <si>
    <t>José René Olivos Campos</t>
  </si>
  <si>
    <t>Bodega</t>
  </si>
  <si>
    <t>Calentador general electric</t>
  </si>
  <si>
    <t>Escritorio ejecutivo linea ES-180 1.80x80x.75 color negro con cajones</t>
  </si>
  <si>
    <t>Escritorio ejecutivo linea ES-180 1.80x80x.75 color cerezo con cajones</t>
  </si>
  <si>
    <t>Archivero 4 gavetas oficio linea tradicional 130x47x62 color caoba</t>
  </si>
  <si>
    <t>Archivero linea tradicional 4 gavetas oficio 130x47x62 color caoba</t>
  </si>
  <si>
    <t>All In One Marca Dell Inspiron 24" modelo AIO 5415 Rysen 5, 5625U Memoria 12 GB</t>
  </si>
  <si>
    <t>Lenovo Portátil Lenovo IDEAPAD 3 15ALC6 82KU003XLM 39.6CM AMD RYZEN 7 5700U OCTA-CORE 8 NUCLEOS</t>
  </si>
  <si>
    <t>Computadora HP AIO 400 G6 23.8" Intel Core i7-10700 8GB RAM 256 GB SDD Windows 10 Pro</t>
  </si>
  <si>
    <t>Camara Mirrorless Ilce 6400 Sony</t>
  </si>
  <si>
    <t>LWBJ 2204692</t>
  </si>
  <si>
    <t>SIN NÚMERO SERIE</t>
  </si>
  <si>
    <t>Lente Fotográfico Sel 55210MM Sony</t>
  </si>
  <si>
    <t>Camry</t>
  </si>
  <si>
    <t>Tida</t>
  </si>
  <si>
    <t>Toyota Corolla Base CVT 2017</t>
  </si>
  <si>
    <t>Toyota Sienna LE  2017</t>
  </si>
  <si>
    <t>Nissan Tiida Drive TM 2018</t>
  </si>
  <si>
    <t>Nissan Versa 2019 Serie 3N1CN7AD5KL833889</t>
  </si>
  <si>
    <t>Nissan Versa 2019 Serie 3N1CN7ADXKL835279</t>
  </si>
  <si>
    <t xml:space="preserve">Nissan NP 300 Pick up 2019 </t>
  </si>
  <si>
    <t xml:space="preserve">Nissan X-Trail 5 Puertas Sense 2 ROW 2020 </t>
  </si>
  <si>
    <t>CEDULA INVENTARIO DE VEHICULOS Y EQUIPOS TERRESTRES</t>
  </si>
  <si>
    <t xml:space="preserve">Fiat Argo Drive Plus MT </t>
  </si>
  <si>
    <t>Ram 700 Reg Cab Manual 1.3 LTS 4 Cil. SLT</t>
  </si>
  <si>
    <t>Vehículos y Equipos Terrestres</t>
  </si>
  <si>
    <t>Bienes Artísticos y Culturales</t>
  </si>
  <si>
    <t>Bienes Informáticos</t>
  </si>
  <si>
    <t>Equipo y Aparatos Audiovisuales</t>
  </si>
  <si>
    <t>Cámaras Fotográficas</t>
  </si>
  <si>
    <t>Sistemas de Aire Acondicionado</t>
  </si>
  <si>
    <t>Total</t>
  </si>
  <si>
    <t>Partida</t>
  </si>
  <si>
    <t>Concepto</t>
  </si>
  <si>
    <t>Monto</t>
  </si>
  <si>
    <t>Depreciación Acumulada</t>
  </si>
  <si>
    <t>Valor en Libros</t>
  </si>
  <si>
    <t>TRIBUNAL ELECTORAL DEL ESTADO DE MICHOACÁN</t>
  </si>
  <si>
    <t>INVENTARIO 2022</t>
  </si>
  <si>
    <t>Propuesta de Bajas</t>
  </si>
  <si>
    <t>Inventario Final</t>
  </si>
  <si>
    <t>GC2109</t>
  </si>
  <si>
    <t>DICIEMBRE 2022.</t>
  </si>
  <si>
    <t>CEDULA INVENTARIO DE MOBILIARIO</t>
  </si>
  <si>
    <t>CEDULA INVENTARIO DE BIENES INFORMATICOS</t>
  </si>
  <si>
    <t>CEDULA INVENTARIO DE EQUIPO DE ADMINISTRACIÓN</t>
  </si>
  <si>
    <t>CEDULA INVENTARIO DE EQUIPO Y APARATOS AUDIOVISUALES</t>
  </si>
  <si>
    <t>CEDULA INVENTARIO DE CÁMARA FOTOGRAFICAS</t>
  </si>
  <si>
    <t>CEDULA INVENTARIO DE BIENES ARTISTICOS</t>
  </si>
  <si>
    <t>CEDULA INVENTARIO DE SISTEMAS DE AIRE ACONDICIONADO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</si>
</sst>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</numFmts>
  <fonts count="1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497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1" xfId="0" applyFont="1" applyBorder="1" applyAlignment="1">
      <alignment horizontal="left"/>
    </xf>
    <xf numFmtId="0" fontId="3" fillId="0" borderId="21" xfId="0" applyFont="1" applyBorder="1"/>
    <xf numFmtId="0" fontId="3" fillId="0" borderId="25" xfId="0" applyFont="1" applyBorder="1"/>
    <xf numFmtId="44" fontId="3" fillId="0" borderId="21" xfId="1" applyFont="1" applyFill="1" applyBorder="1"/>
    <xf numFmtId="0" fontId="3" fillId="0" borderId="0" xfId="1" applyNumberFormat="1" applyFont="1" applyAlignment="1">
      <alignment horizontal="center"/>
    </xf>
    <xf numFmtId="0" fontId="3" fillId="0" borderId="21" xfId="1" applyNumberFormat="1" applyFont="1" applyFill="1" applyBorder="1" applyAlignment="1">
      <alignment horizontal="center"/>
    </xf>
    <xf numFmtId="14" fontId="3" fillId="0" borderId="9" xfId="0" applyNumberFormat="1" applyFont="1" applyBorder="1" applyAlignment="1">
      <alignment horizontal="center"/>
    </xf>
    <xf numFmtId="49" fontId="3" fillId="0" borderId="21" xfId="1" applyNumberFormat="1" applyFont="1" applyFill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3" fillId="0" borderId="0" xfId="0" applyFont="1" applyAlignment="1">
      <alignment vertical="center"/>
    </xf>
    <xf numFmtId="14" fontId="3" fillId="0" borderId="21" xfId="0" applyNumberFormat="1" applyFont="1" applyBorder="1" applyAlignment="1">
      <alignment horizontal="center"/>
    </xf>
    <xf numFmtId="44" fontId="3" fillId="0" borderId="0" xfId="1" applyFont="1" applyAlignment="1">
      <alignment horizontal="center" vertical="center"/>
    </xf>
    <xf numFmtId="44" fontId="3" fillId="0" borderId="21" xfId="1" applyFont="1" applyFill="1" applyBorder="1" applyAlignment="1">
      <alignment horizontal="center" vertical="center"/>
    </xf>
    <xf numFmtId="0" fontId="3" fillId="4" borderId="0" xfId="0" applyFont="1" applyFill="1"/>
    <xf numFmtId="0" fontId="3" fillId="5" borderId="21" xfId="0" applyFont="1" applyFill="1" applyBorder="1"/>
    <xf numFmtId="0" fontId="3" fillId="5" borderId="21" xfId="0" applyFont="1" applyFill="1" applyBorder="1" applyAlignment="1">
      <alignment horizontal="center"/>
    </xf>
    <xf numFmtId="0" fontId="3" fillId="5" borderId="21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left"/>
    </xf>
    <xf numFmtId="49" fontId="3" fillId="5" borderId="21" xfId="1" applyNumberFormat="1" applyFont="1" applyFill="1" applyBorder="1" applyAlignment="1">
      <alignment horizontal="center"/>
    </xf>
    <xf numFmtId="0" fontId="3" fillId="6" borderId="21" xfId="0" applyFont="1" applyFill="1" applyBorder="1"/>
    <xf numFmtId="0" fontId="3" fillId="6" borderId="21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/>
    </xf>
    <xf numFmtId="0" fontId="3" fillId="6" borderId="21" xfId="0" applyFont="1" applyFill="1" applyBorder="1" applyAlignment="1">
      <alignment horizontal="left"/>
    </xf>
    <xf numFmtId="0" fontId="3" fillId="7" borderId="21" xfId="0" applyFont="1" applyFill="1" applyBorder="1" applyAlignment="1">
      <alignment horizontal="center" vertical="center"/>
    </xf>
    <xf numFmtId="0" fontId="3" fillId="7" borderId="21" xfId="0" applyFont="1" applyFill="1" applyBorder="1" applyAlignment="1">
      <alignment horizontal="center"/>
    </xf>
    <xf numFmtId="0" fontId="7" fillId="6" borderId="21" xfId="0" applyFont="1" applyFill="1" applyBorder="1" applyAlignment="1">
      <alignment horizontal="center" vertical="center"/>
    </xf>
    <xf numFmtId="0" fontId="7" fillId="0" borderId="21" xfId="0" applyFont="1" applyBorder="1"/>
    <xf numFmtId="0" fontId="7" fillId="0" borderId="2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44" fontId="7" fillId="0" borderId="21" xfId="0" applyNumberFormat="1" applyFont="1" applyBorder="1"/>
    <xf numFmtId="44" fontId="7" fillId="0" borderId="21" xfId="1" applyFont="1" applyFill="1" applyBorder="1" applyAlignment="1">
      <alignment horizontal="center" vertical="center"/>
    </xf>
    <xf numFmtId="0" fontId="8" fillId="0" borderId="21" xfId="0" applyFont="1" applyBorder="1"/>
    <xf numFmtId="14" fontId="8" fillId="0" borderId="21" xfId="0" applyNumberFormat="1" applyFont="1" applyBorder="1" applyAlignment="1">
      <alignment horizontal="center"/>
    </xf>
    <xf numFmtId="0" fontId="3" fillId="8" borderId="0" xfId="0" applyFont="1" applyFill="1"/>
    <xf numFmtId="0" fontId="3" fillId="8" borderId="0" xfId="0" applyFont="1" applyFill="1" applyAlignment="1">
      <alignment horizontal="center" vertical="center"/>
    </xf>
    <xf numFmtId="0" fontId="3" fillId="8" borderId="0" xfId="1" applyNumberFormat="1" applyFont="1" applyFill="1" applyAlignment="1">
      <alignment horizontal="center"/>
    </xf>
    <xf numFmtId="0" fontId="3" fillId="8" borderId="0" xfId="0" applyFont="1" applyFill="1" applyAlignment="1">
      <alignment horizontal="left"/>
    </xf>
    <xf numFmtId="0" fontId="9" fillId="3" borderId="21" xfId="0" applyFont="1" applyFill="1" applyBorder="1"/>
    <xf numFmtId="44" fontId="4" fillId="8" borderId="0" xfId="1" applyFont="1" applyFill="1" applyAlignment="1">
      <alignment horizontal="center" vertical="center"/>
    </xf>
    <xf numFmtId="0" fontId="3" fillId="8" borderId="0" xfId="0" applyFont="1" applyFill="1" applyAlignment="1">
      <alignment vertical="center"/>
    </xf>
    <xf numFmtId="0" fontId="0" fillId="0" borderId="21" xfId="0" applyBorder="1" applyAlignment="1">
      <alignment horizontal="center"/>
    </xf>
    <xf numFmtId="0" fontId="6" fillId="6" borderId="21" xfId="0" applyFont="1" applyFill="1" applyBorder="1" applyAlignment="1">
      <alignment horizontal="center"/>
    </xf>
    <xf numFmtId="43" fontId="3" fillId="0" borderId="21" xfId="1" applyNumberFormat="1" applyFont="1" applyFill="1" applyBorder="1" applyAlignment="1">
      <alignment horizontal="center" vertical="center"/>
    </xf>
    <xf numFmtId="44" fontId="3" fillId="0" borderId="21" xfId="0" applyNumberFormat="1" applyFont="1" applyBorder="1"/>
    <xf numFmtId="44" fontId="8" fillId="0" borderId="21" xfId="1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left"/>
    </xf>
    <xf numFmtId="0" fontId="6" fillId="3" borderId="21" xfId="0" applyFont="1" applyFill="1" applyBorder="1"/>
    <xf numFmtId="0" fontId="6" fillId="3" borderId="21" xfId="0" applyFont="1" applyFill="1" applyBorder="1" applyAlignment="1">
      <alignment horizontal="left" vertical="center"/>
    </xf>
    <xf numFmtId="0" fontId="9" fillId="3" borderId="21" xfId="0" applyFont="1" applyFill="1" applyBorder="1" applyAlignment="1">
      <alignment vertical="center"/>
    </xf>
    <xf numFmtId="0" fontId="10" fillId="3" borderId="21" xfId="0" applyFont="1" applyFill="1" applyBorder="1" applyAlignment="1">
      <alignment horizontal="left"/>
    </xf>
    <xf numFmtId="0" fontId="6" fillId="4" borderId="21" xfId="0" applyFont="1" applyFill="1" applyBorder="1" applyAlignment="1">
      <alignment horizontal="left" vertical="center"/>
    </xf>
    <xf numFmtId="0" fontId="6" fillId="9" borderId="21" xfId="0" applyFont="1" applyFill="1" applyBorder="1" applyAlignment="1">
      <alignment horizontal="left" vertical="center"/>
    </xf>
    <xf numFmtId="0" fontId="10" fillId="3" borderId="21" xfId="0" applyFont="1" applyFill="1" applyBorder="1" applyAlignment="1">
      <alignment horizontal="left" vertical="center"/>
    </xf>
    <xf numFmtId="0" fontId="6" fillId="4" borderId="21" xfId="0" applyFont="1" applyFill="1" applyBorder="1" applyAlignment="1">
      <alignment horizontal="left"/>
    </xf>
    <xf numFmtId="0" fontId="6" fillId="9" borderId="21" xfId="0" applyFont="1" applyFill="1" applyBorder="1"/>
    <xf numFmtId="0" fontId="9" fillId="4" borderId="21" xfId="0" applyFont="1" applyFill="1" applyBorder="1"/>
    <xf numFmtId="49" fontId="6" fillId="3" borderId="21" xfId="0" applyNumberFormat="1" applyFont="1" applyFill="1" applyBorder="1" applyAlignment="1">
      <alignment horizontal="left"/>
    </xf>
    <xf numFmtId="0" fontId="6" fillId="4" borderId="21" xfId="0" applyFont="1" applyFill="1" applyBorder="1"/>
    <xf numFmtId="0" fontId="3" fillId="6" borderId="25" xfId="0" applyFont="1" applyFill="1" applyBorder="1"/>
    <xf numFmtId="0" fontId="3" fillId="6" borderId="25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8" borderId="0" xfId="0" applyFont="1" applyFill="1"/>
    <xf numFmtId="0" fontId="4" fillId="8" borderId="0" xfId="0" applyFont="1" applyFill="1" applyAlignment="1">
      <alignment horizontal="center"/>
    </xf>
    <xf numFmtId="0" fontId="4" fillId="8" borderId="0" xfId="0" applyFont="1" applyFill="1" applyAlignment="1">
      <alignment horizontal="center" vertical="center"/>
    </xf>
    <xf numFmtId="14" fontId="8" fillId="0" borderId="21" xfId="0" applyNumberFormat="1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/>
    </xf>
    <xf numFmtId="14" fontId="8" fillId="0" borderId="40" xfId="0" applyNumberFormat="1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0" xfId="0" applyFont="1" applyBorder="1"/>
    <xf numFmtId="44" fontId="3" fillId="0" borderId="40" xfId="0" applyNumberFormat="1" applyFont="1" applyBorder="1"/>
    <xf numFmtId="0" fontId="4" fillId="0" borderId="40" xfId="0" applyFont="1" applyBorder="1"/>
    <xf numFmtId="44" fontId="4" fillId="0" borderId="40" xfId="0" applyNumberFormat="1" applyFont="1" applyBorder="1"/>
    <xf numFmtId="0" fontId="4" fillId="0" borderId="40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wrapText="1"/>
    </xf>
    <xf numFmtId="0" fontId="4" fillId="0" borderId="40" xfId="0" applyFont="1" applyBorder="1" applyAlignment="1">
      <alignment horizontal="center" vertical="center" wrapText="1"/>
    </xf>
    <xf numFmtId="4" fontId="3" fillId="0" borderId="0" xfId="0" applyNumberFormat="1" applyFont="1"/>
    <xf numFmtId="4" fontId="3" fillId="0" borderId="40" xfId="0" applyNumberFormat="1" applyFont="1" applyBorder="1"/>
    <xf numFmtId="4" fontId="4" fillId="0" borderId="40" xfId="0" applyNumberFormat="1" applyFont="1" applyBorder="1"/>
    <xf numFmtId="14" fontId="7" fillId="0" borderId="21" xfId="0" applyNumberFormat="1" applyFont="1" applyBorder="1" applyAlignment="1">
      <alignment horizontal="center"/>
    </xf>
    <xf numFmtId="14" fontId="8" fillId="0" borderId="40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64" fontId="7" fillId="0" borderId="21" xfId="0" applyNumberFormat="1" applyFont="1" applyBorder="1" applyAlignment="1">
      <alignment horizontal="center" vertical="center"/>
    </xf>
    <xf numFmtId="164" fontId="3" fillId="0" borderId="21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horizontal="center"/>
    </xf>
    <xf numFmtId="44" fontId="7" fillId="0" borderId="21" xfId="0" applyNumberFormat="1" applyFont="1" applyBorder="1" applyAlignment="1">
      <alignment horizontal="center" vertical="center"/>
    </xf>
    <xf numFmtId="164" fontId="3" fillId="0" borderId="21" xfId="1" applyNumberFormat="1" applyFont="1" applyFill="1" applyBorder="1" applyAlignment="1">
      <alignment horizontal="left"/>
    </xf>
    <xf numFmtId="0" fontId="3" fillId="0" borderId="21" xfId="1" applyNumberFormat="1" applyFont="1" applyFill="1" applyBorder="1" applyAlignment="1">
      <alignment horizontal="left"/>
    </xf>
    <xf numFmtId="0" fontId="3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wrapText="1"/>
    </xf>
    <xf numFmtId="0" fontId="3" fillId="0" borderId="21" xfId="0" applyFont="1" applyBorder="1" applyAlignment="1">
      <alignment wrapText="1"/>
    </xf>
    <xf numFmtId="0" fontId="8" fillId="0" borderId="21" xfId="0" applyFont="1" applyBorder="1" applyAlignment="1">
      <alignment wrapText="1"/>
    </xf>
    <xf numFmtId="0" fontId="3" fillId="0" borderId="21" xfId="0" applyFont="1" applyBorder="1" applyAlignment="1">
      <alignment horizontal="left" wrapText="1"/>
    </xf>
    <xf numFmtId="0" fontId="3" fillId="0" borderId="21" xfId="0" applyFont="1" applyBorder="1" applyAlignment="1">
      <alignment horizontal="left" vertical="center" wrapText="1"/>
    </xf>
    <xf numFmtId="0" fontId="8" fillId="0" borderId="21" xfId="0" applyFont="1" applyBorder="1" applyAlignment="1">
      <alignment vertical="center" wrapText="1"/>
    </xf>
    <xf numFmtId="0" fontId="8" fillId="0" borderId="21" xfId="0" applyFont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44" fontId="6" fillId="0" borderId="0" xfId="1" applyFont="1" applyAlignment="1">
      <alignment horizontal="center" vertical="center"/>
    </xf>
    <xf numFmtId="0" fontId="6" fillId="0" borderId="0" xfId="1" applyNumberFormat="1" applyFont="1" applyAlignment="1">
      <alignment horizont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12" fillId="2" borderId="37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/>
    </xf>
    <xf numFmtId="0" fontId="10" fillId="0" borderId="21" xfId="0" applyFont="1" applyBorder="1" applyAlignment="1">
      <alignment wrapText="1"/>
    </xf>
    <xf numFmtId="14" fontId="10" fillId="0" borderId="21" xfId="0" applyNumberFormat="1" applyFont="1" applyBorder="1" applyAlignment="1">
      <alignment horizontal="center"/>
    </xf>
    <xf numFmtId="0" fontId="10" fillId="0" borderId="21" xfId="0" applyFont="1" applyBorder="1" applyAlignment="1">
      <alignment horizontal="center" vertical="center"/>
    </xf>
    <xf numFmtId="44" fontId="10" fillId="0" borderId="22" xfId="1" applyFont="1" applyFill="1" applyBorder="1" applyAlignment="1">
      <alignment horizontal="center" vertical="center"/>
    </xf>
    <xf numFmtId="44" fontId="10" fillId="0" borderId="21" xfId="1" applyFont="1" applyFill="1" applyBorder="1"/>
    <xf numFmtId="44" fontId="10" fillId="0" borderId="22" xfId="0" applyNumberFormat="1" applyFont="1" applyBorder="1"/>
    <xf numFmtId="0" fontId="6" fillId="0" borderId="21" xfId="1" applyNumberFormat="1" applyFont="1" applyFill="1" applyBorder="1" applyAlignment="1">
      <alignment horizontal="center" wrapText="1"/>
    </xf>
    <xf numFmtId="0" fontId="6" fillId="0" borderId="21" xfId="0" applyFont="1" applyBorder="1" applyAlignment="1">
      <alignment horizontal="center" vertical="center"/>
    </xf>
    <xf numFmtId="0" fontId="10" fillId="0" borderId="39" xfId="0" applyFont="1" applyBorder="1" applyAlignment="1">
      <alignment horizontal="left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/>
    <xf numFmtId="0" fontId="6" fillId="0" borderId="21" xfId="0" applyFont="1" applyBorder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13" fillId="0" borderId="1" xfId="0" applyFont="1" applyBorder="1" applyAlignment="1">
      <alignment horizontal="center"/>
    </xf>
    <xf numFmtId="0" fontId="10" fillId="6" borderId="21" xfId="0" applyFont="1" applyFill="1" applyBorder="1" applyAlignment="1">
      <alignment wrapText="1"/>
    </xf>
    <xf numFmtId="14" fontId="10" fillId="6" borderId="21" xfId="0" applyNumberFormat="1" applyFont="1" applyFill="1" applyBorder="1" applyAlignment="1">
      <alignment horizontal="center"/>
    </xf>
    <xf numFmtId="0" fontId="10" fillId="6" borderId="21" xfId="0" applyFont="1" applyFill="1" applyBorder="1" applyAlignment="1">
      <alignment horizontal="center" vertical="center"/>
    </xf>
    <xf numFmtId="44" fontId="10" fillId="6" borderId="22" xfId="1" applyFont="1" applyFill="1" applyBorder="1" applyAlignment="1">
      <alignment horizontal="center" vertical="center"/>
    </xf>
    <xf numFmtId="44" fontId="10" fillId="6" borderId="21" xfId="1" applyFont="1" applyFill="1" applyBorder="1"/>
    <xf numFmtId="0" fontId="6" fillId="0" borderId="21" xfId="0" applyFont="1" applyBorder="1" applyAlignment="1">
      <alignment wrapText="1"/>
    </xf>
    <xf numFmtId="43" fontId="10" fillId="0" borderId="9" xfId="0" applyNumberFormat="1" applyFont="1" applyBorder="1"/>
    <xf numFmtId="0" fontId="13" fillId="0" borderId="21" xfId="0" applyFont="1" applyBorder="1" applyAlignment="1">
      <alignment horizontal="center"/>
    </xf>
    <xf numFmtId="44" fontId="10" fillId="0" borderId="17" xfId="1" applyFont="1" applyFill="1" applyBorder="1" applyAlignment="1">
      <alignment horizontal="center" vertical="center"/>
    </xf>
    <xf numFmtId="44" fontId="10" fillId="0" borderId="22" xfId="1" applyFont="1" applyFill="1" applyBorder="1"/>
    <xf numFmtId="44" fontId="10" fillId="0" borderId="21" xfId="1" applyFont="1" applyFill="1" applyBorder="1" applyAlignment="1">
      <alignment horizontal="center" vertical="center"/>
    </xf>
    <xf numFmtId="0" fontId="10" fillId="0" borderId="21" xfId="1" applyNumberFormat="1" applyFont="1" applyFill="1" applyBorder="1" applyAlignment="1">
      <alignment horizontal="center" wrapText="1"/>
    </xf>
    <xf numFmtId="0" fontId="10" fillId="0" borderId="21" xfId="0" applyFont="1" applyBorder="1" applyAlignment="1">
      <alignment horizontal="center"/>
    </xf>
    <xf numFmtId="0" fontId="6" fillId="0" borderId="39" xfId="0" applyFont="1" applyBorder="1" applyAlignment="1">
      <alignment horizontal="left"/>
    </xf>
    <xf numFmtId="0" fontId="6" fillId="6" borderId="21" xfId="0" applyFont="1" applyFill="1" applyBorder="1" applyAlignment="1">
      <alignment wrapText="1"/>
    </xf>
    <xf numFmtId="14" fontId="6" fillId="6" borderId="21" xfId="0" applyNumberFormat="1" applyFont="1" applyFill="1" applyBorder="1" applyAlignment="1">
      <alignment horizontal="center"/>
    </xf>
    <xf numFmtId="0" fontId="6" fillId="6" borderId="21" xfId="0" applyFont="1" applyFill="1" applyBorder="1" applyAlignment="1">
      <alignment horizontal="center" vertical="center"/>
    </xf>
    <xf numFmtId="44" fontId="6" fillId="6" borderId="22" xfId="1" applyFont="1" applyFill="1" applyBorder="1" applyAlignment="1">
      <alignment horizontal="center" vertical="center"/>
    </xf>
    <xf numFmtId="44" fontId="6" fillId="6" borderId="21" xfId="1" applyFont="1" applyFill="1" applyBorder="1"/>
    <xf numFmtId="44" fontId="6" fillId="6" borderId="22" xfId="0" applyNumberFormat="1" applyFont="1" applyFill="1" applyBorder="1"/>
    <xf numFmtId="0" fontId="6" fillId="6" borderId="21" xfId="1" applyNumberFormat="1" applyFont="1" applyFill="1" applyBorder="1" applyAlignment="1">
      <alignment horizontal="center" wrapText="1"/>
    </xf>
    <xf numFmtId="0" fontId="6" fillId="6" borderId="39" xfId="0" applyFont="1" applyFill="1" applyBorder="1" applyAlignment="1">
      <alignment horizontal="left"/>
    </xf>
    <xf numFmtId="0" fontId="6" fillId="6" borderId="18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horizontal="center" vertical="center"/>
    </xf>
    <xf numFmtId="0" fontId="6" fillId="6" borderId="20" xfId="0" applyFont="1" applyFill="1" applyBorder="1" applyAlignment="1">
      <alignment horizontal="center" vertical="center"/>
    </xf>
    <xf numFmtId="0" fontId="6" fillId="6" borderId="21" xfId="0" applyFont="1" applyFill="1" applyBorder="1"/>
    <xf numFmtId="0" fontId="6" fillId="6" borderId="21" xfId="0" applyFont="1" applyFill="1" applyBorder="1" applyAlignment="1">
      <alignment vertical="center"/>
    </xf>
    <xf numFmtId="14" fontId="9" fillId="6" borderId="40" xfId="0" applyNumberFormat="1" applyFont="1" applyFill="1" applyBorder="1" applyAlignment="1">
      <alignment horizontal="center"/>
    </xf>
    <xf numFmtId="44" fontId="10" fillId="6" borderId="22" xfId="0" applyNumberFormat="1" applyFont="1" applyFill="1" applyBorder="1"/>
    <xf numFmtId="0" fontId="10" fillId="6" borderId="21" xfId="1" applyNumberFormat="1" applyFont="1" applyFill="1" applyBorder="1" applyAlignment="1">
      <alignment horizontal="center" wrapText="1"/>
    </xf>
    <xf numFmtId="0" fontId="10" fillId="6" borderId="21" xfId="0" applyFont="1" applyFill="1" applyBorder="1" applyAlignment="1">
      <alignment horizontal="center"/>
    </xf>
    <xf numFmtId="0" fontId="10" fillId="6" borderId="39" xfId="0" applyFont="1" applyFill="1" applyBorder="1" applyAlignment="1">
      <alignment horizontal="left"/>
    </xf>
    <xf numFmtId="0" fontId="10" fillId="6" borderId="18" xfId="0" applyFont="1" applyFill="1" applyBorder="1" applyAlignment="1">
      <alignment horizontal="center" vertical="center"/>
    </xf>
    <xf numFmtId="0" fontId="10" fillId="6" borderId="19" xfId="0" applyFont="1" applyFill="1" applyBorder="1" applyAlignment="1">
      <alignment horizontal="center" vertical="center"/>
    </xf>
    <xf numFmtId="0" fontId="10" fillId="6" borderId="20" xfId="0" applyFont="1" applyFill="1" applyBorder="1" applyAlignment="1">
      <alignment horizontal="center" vertical="center"/>
    </xf>
    <xf numFmtId="0" fontId="10" fillId="6" borderId="21" xfId="0" applyFont="1" applyFill="1" applyBorder="1"/>
    <xf numFmtId="0" fontId="10" fillId="6" borderId="21" xfId="0" applyFont="1" applyFill="1" applyBorder="1" applyAlignment="1">
      <alignment vertical="center"/>
    </xf>
    <xf numFmtId="44" fontId="10" fillId="0" borderId="38" xfId="1" applyFont="1" applyFill="1" applyBorder="1" applyAlignment="1">
      <alignment horizontal="center" vertical="center"/>
    </xf>
    <xf numFmtId="44" fontId="10" fillId="0" borderId="22" xfId="1" applyFont="1" applyBorder="1" applyAlignment="1">
      <alignment horizontal="center" vertical="center"/>
    </xf>
    <xf numFmtId="44" fontId="10" fillId="0" borderId="21" xfId="1" applyFont="1" applyBorder="1"/>
    <xf numFmtId="0" fontId="6" fillId="0" borderId="21" xfId="1" applyNumberFormat="1" applyFont="1" applyBorder="1" applyAlignment="1">
      <alignment horizontal="center" wrapText="1"/>
    </xf>
    <xf numFmtId="0" fontId="10" fillId="0" borderId="18" xfId="0" applyFont="1" applyBorder="1" applyAlignment="1">
      <alignment horizontal="left"/>
    </xf>
    <xf numFmtId="0" fontId="6" fillId="0" borderId="32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35" xfId="0" applyFont="1" applyBorder="1"/>
    <xf numFmtId="14" fontId="10" fillId="0" borderId="35" xfId="0" applyNumberFormat="1" applyFont="1" applyBorder="1" applyAlignment="1">
      <alignment horizontal="center"/>
    </xf>
    <xf numFmtId="0" fontId="10" fillId="0" borderId="35" xfId="0" applyFont="1" applyBorder="1" applyAlignment="1">
      <alignment horizontal="center" vertical="center"/>
    </xf>
    <xf numFmtId="44" fontId="10" fillId="0" borderId="35" xfId="1" applyFont="1" applyBorder="1"/>
    <xf numFmtId="0" fontId="6" fillId="0" borderId="35" xfId="1" applyNumberFormat="1" applyFont="1" applyBorder="1" applyAlignment="1">
      <alignment horizontal="center" wrapText="1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/>
    <xf numFmtId="0" fontId="10" fillId="0" borderId="21" xfId="0" applyFont="1" applyBorder="1" applyAlignment="1">
      <alignment vertical="center"/>
    </xf>
    <xf numFmtId="44" fontId="10" fillId="0" borderId="9" xfId="1" applyFont="1" applyFill="1" applyBorder="1" applyAlignment="1">
      <alignment horizontal="center" vertical="center"/>
    </xf>
    <xf numFmtId="44" fontId="10" fillId="0" borderId="17" xfId="1" applyFont="1" applyFill="1" applyBorder="1"/>
    <xf numFmtId="44" fontId="10" fillId="5" borderId="21" xfId="1" applyFont="1" applyFill="1" applyBorder="1"/>
    <xf numFmtId="44" fontId="10" fillId="5" borderId="22" xfId="0" applyNumberFormat="1" applyFont="1" applyFill="1" applyBorder="1"/>
    <xf numFmtId="0" fontId="6" fillId="5" borderId="21" xfId="1" applyNumberFormat="1" applyFont="1" applyFill="1" applyBorder="1" applyAlignment="1">
      <alignment horizontal="center" wrapText="1"/>
    </xf>
    <xf numFmtId="0" fontId="6" fillId="5" borderId="21" xfId="0" applyFont="1" applyFill="1" applyBorder="1"/>
    <xf numFmtId="0" fontId="6" fillId="5" borderId="21" xfId="0" applyFont="1" applyFill="1" applyBorder="1" applyAlignment="1">
      <alignment horizontal="center" vertical="center"/>
    </xf>
    <xf numFmtId="0" fontId="10" fillId="5" borderId="39" xfId="0" applyFont="1" applyFill="1" applyBorder="1" applyAlignment="1">
      <alignment horizontal="left"/>
    </xf>
    <xf numFmtId="0" fontId="6" fillId="5" borderId="32" xfId="0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vertical="center"/>
    </xf>
    <xf numFmtId="0" fontId="10" fillId="5" borderId="21" xfId="0" applyFont="1" applyFill="1" applyBorder="1" applyAlignment="1">
      <alignment horizontal="center" vertical="center"/>
    </xf>
    <xf numFmtId="44" fontId="6" fillId="0" borderId="22" xfId="0" applyNumberFormat="1" applyFont="1" applyBorder="1"/>
    <xf numFmtId="0" fontId="6" fillId="6" borderId="32" xfId="0" applyFont="1" applyFill="1" applyBorder="1" applyAlignment="1">
      <alignment horizontal="center" vertical="center"/>
    </xf>
    <xf numFmtId="0" fontId="6" fillId="6" borderId="27" xfId="0" applyFont="1" applyFill="1" applyBorder="1" applyAlignment="1">
      <alignment horizontal="center" vertical="center"/>
    </xf>
    <xf numFmtId="0" fontId="6" fillId="6" borderId="23" xfId="0" applyFont="1" applyFill="1" applyBorder="1" applyAlignment="1">
      <alignment horizontal="center" vertical="center"/>
    </xf>
    <xf numFmtId="44" fontId="10" fillId="0" borderId="9" xfId="0" applyNumberFormat="1" applyFont="1" applyBorder="1"/>
    <xf numFmtId="43" fontId="10" fillId="0" borderId="21" xfId="0" applyNumberFormat="1" applyFont="1" applyBorder="1"/>
    <xf numFmtId="0" fontId="10" fillId="0" borderId="32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14" fontId="6" fillId="0" borderId="21" xfId="0" applyNumberFormat="1" applyFont="1" applyBorder="1" applyAlignment="1">
      <alignment horizontal="center"/>
    </xf>
    <xf numFmtId="44" fontId="6" fillId="0" borderId="21" xfId="1" applyFont="1" applyFill="1" applyBorder="1"/>
    <xf numFmtId="44" fontId="6" fillId="0" borderId="22" xfId="1" applyFont="1" applyFill="1" applyBorder="1" applyAlignment="1">
      <alignment horizontal="center" vertical="center"/>
    </xf>
    <xf numFmtId="43" fontId="6" fillId="0" borderId="21" xfId="0" applyNumberFormat="1" applyFont="1" applyBorder="1"/>
    <xf numFmtId="0" fontId="6" fillId="0" borderId="22" xfId="0" applyFont="1" applyBorder="1"/>
    <xf numFmtId="44" fontId="10" fillId="0" borderId="9" xfId="1" applyFont="1" applyFill="1" applyBorder="1"/>
    <xf numFmtId="44" fontId="10" fillId="0" borderId="35" xfId="1" applyFont="1" applyFill="1" applyBorder="1" applyAlignment="1">
      <alignment horizontal="center" vertical="center"/>
    </xf>
    <xf numFmtId="14" fontId="6" fillId="6" borderId="9" xfId="0" applyNumberFormat="1" applyFont="1" applyFill="1" applyBorder="1" applyAlignment="1">
      <alignment horizontal="center"/>
    </xf>
    <xf numFmtId="14" fontId="10" fillId="0" borderId="17" xfId="0" applyNumberFormat="1" applyFont="1" applyBorder="1" applyAlignment="1">
      <alignment horizontal="center"/>
    </xf>
    <xf numFmtId="14" fontId="10" fillId="0" borderId="9" xfId="0" applyNumberFormat="1" applyFont="1" applyBorder="1" applyAlignment="1">
      <alignment horizontal="center"/>
    </xf>
    <xf numFmtId="49" fontId="6" fillId="6" borderId="21" xfId="1" applyNumberFormat="1" applyFont="1" applyFill="1" applyBorder="1" applyAlignment="1">
      <alignment horizontal="center" wrapText="1"/>
    </xf>
    <xf numFmtId="44" fontId="10" fillId="0" borderId="21" xfId="0" applyNumberFormat="1" applyFont="1" applyBorder="1"/>
    <xf numFmtId="14" fontId="9" fillId="6" borderId="21" xfId="0" applyNumberFormat="1" applyFont="1" applyFill="1" applyBorder="1" applyAlignment="1">
      <alignment horizontal="center"/>
    </xf>
    <xf numFmtId="44" fontId="10" fillId="6" borderId="21" xfId="0" applyNumberFormat="1" applyFont="1" applyFill="1" applyBorder="1"/>
    <xf numFmtId="0" fontId="10" fillId="0" borderId="9" xfId="0" applyFont="1" applyBorder="1" applyAlignment="1">
      <alignment wrapText="1"/>
    </xf>
    <xf numFmtId="0" fontId="10" fillId="0" borderId="9" xfId="0" applyFont="1" applyBorder="1" applyAlignment="1">
      <alignment horizontal="center" vertical="center"/>
    </xf>
    <xf numFmtId="44" fontId="10" fillId="0" borderId="10" xfId="1" applyFont="1" applyFill="1" applyBorder="1" applyAlignment="1">
      <alignment horizontal="center" vertical="center"/>
    </xf>
    <xf numFmtId="0" fontId="6" fillId="0" borderId="9" xfId="1" applyNumberFormat="1" applyFont="1" applyFill="1" applyBorder="1" applyAlignment="1">
      <alignment horizontal="center" wrapText="1"/>
    </xf>
    <xf numFmtId="0" fontId="10" fillId="6" borderId="9" xfId="0" applyFont="1" applyFill="1" applyBorder="1" applyAlignment="1">
      <alignment wrapText="1"/>
    </xf>
    <xf numFmtId="0" fontId="10" fillId="6" borderId="9" xfId="0" applyFont="1" applyFill="1" applyBorder="1" applyAlignment="1">
      <alignment horizontal="center" vertical="center"/>
    </xf>
    <xf numFmtId="44" fontId="10" fillId="6" borderId="10" xfId="1" applyFont="1" applyFill="1" applyBorder="1" applyAlignment="1">
      <alignment horizontal="center" vertical="center"/>
    </xf>
    <xf numFmtId="44" fontId="10" fillId="6" borderId="9" xfId="0" applyNumberFormat="1" applyFont="1" applyFill="1" applyBorder="1"/>
    <xf numFmtId="0" fontId="6" fillId="6" borderId="9" xfId="1" applyNumberFormat="1" applyFont="1" applyFill="1" applyBorder="1" applyAlignment="1">
      <alignment horizontal="center" wrapText="1"/>
    </xf>
    <xf numFmtId="14" fontId="9" fillId="0" borderId="41" xfId="0" applyNumberFormat="1" applyFont="1" applyBorder="1" applyAlignment="1">
      <alignment horizontal="center"/>
    </xf>
    <xf numFmtId="0" fontId="6" fillId="6" borderId="9" xfId="0" applyFont="1" applyFill="1" applyBorder="1" applyAlignment="1">
      <alignment wrapText="1"/>
    </xf>
    <xf numFmtId="0" fontId="6" fillId="6" borderId="9" xfId="0" applyFont="1" applyFill="1" applyBorder="1" applyAlignment="1">
      <alignment horizontal="center" vertical="center"/>
    </xf>
    <xf numFmtId="44" fontId="6" fillId="6" borderId="10" xfId="1" applyFont="1" applyFill="1" applyBorder="1" applyAlignment="1">
      <alignment horizontal="center" vertical="center"/>
    </xf>
    <xf numFmtId="44" fontId="6" fillId="6" borderId="9" xfId="0" applyNumberFormat="1" applyFont="1" applyFill="1" applyBorder="1"/>
    <xf numFmtId="0" fontId="6" fillId="0" borderId="9" xfId="0" applyFont="1" applyBorder="1" applyAlignment="1">
      <alignment wrapText="1"/>
    </xf>
    <xf numFmtId="14" fontId="6" fillId="0" borderId="9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44" fontId="6" fillId="0" borderId="10" xfId="1" applyFont="1" applyFill="1" applyBorder="1" applyAlignment="1">
      <alignment horizontal="center" vertical="center"/>
    </xf>
    <xf numFmtId="44" fontId="6" fillId="0" borderId="9" xfId="0" applyNumberFormat="1" applyFont="1" applyBorder="1"/>
    <xf numFmtId="0" fontId="6" fillId="13" borderId="21" xfId="0" applyFont="1" applyFill="1" applyBorder="1" applyAlignment="1">
      <alignment horizontal="center"/>
    </xf>
    <xf numFmtId="0" fontId="6" fillId="7" borderId="9" xfId="1" applyNumberFormat="1" applyFont="1" applyFill="1" applyBorder="1" applyAlignment="1">
      <alignment horizontal="center" wrapText="1"/>
    </xf>
    <xf numFmtId="0" fontId="6" fillId="7" borderId="21" xfId="0" applyFont="1" applyFill="1" applyBorder="1"/>
    <xf numFmtId="0" fontId="6" fillId="7" borderId="21" xfId="0" applyFont="1" applyFill="1" applyBorder="1" applyAlignment="1">
      <alignment horizontal="center" vertical="center"/>
    </xf>
    <xf numFmtId="0" fontId="6" fillId="7" borderId="32" xfId="0" applyFont="1" applyFill="1" applyBorder="1" applyAlignment="1">
      <alignment horizontal="center" vertical="center"/>
    </xf>
    <xf numFmtId="0" fontId="6" fillId="7" borderId="27" xfId="0" applyFont="1" applyFill="1" applyBorder="1" applyAlignment="1">
      <alignment horizontal="center" vertical="center"/>
    </xf>
    <xf numFmtId="0" fontId="6" fillId="7" borderId="23" xfId="0" applyFont="1" applyFill="1" applyBorder="1" applyAlignment="1">
      <alignment horizontal="center" vertical="center"/>
    </xf>
    <xf numFmtId="0" fontId="6" fillId="7" borderId="21" xfId="0" applyFont="1" applyFill="1" applyBorder="1" applyAlignment="1">
      <alignment vertical="center"/>
    </xf>
    <xf numFmtId="0" fontId="10" fillId="6" borderId="9" xfId="0" applyFont="1" applyFill="1" applyBorder="1"/>
    <xf numFmtId="0" fontId="10" fillId="0" borderId="9" xfId="0" applyFont="1" applyBorder="1"/>
    <xf numFmtId="0" fontId="9" fillId="0" borderId="39" xfId="0" applyFont="1" applyBorder="1" applyAlignment="1">
      <alignment horizontal="left"/>
    </xf>
    <xf numFmtId="0" fontId="9" fillId="0" borderId="21" xfId="0" applyFont="1" applyBorder="1" applyAlignment="1">
      <alignment horizontal="center" vertical="center"/>
    </xf>
    <xf numFmtId="0" fontId="10" fillId="0" borderId="36" xfId="0" applyFont="1" applyBorder="1"/>
    <xf numFmtId="44" fontId="9" fillId="0" borderId="10" xfId="0" applyNumberFormat="1" applyFont="1" applyBorder="1"/>
    <xf numFmtId="0" fontId="6" fillId="0" borderId="9" xfId="0" applyFont="1" applyBorder="1"/>
    <xf numFmtId="0" fontId="10" fillId="0" borderId="36" xfId="0" applyFont="1" applyBorder="1" applyAlignment="1">
      <alignment horizontal="left"/>
    </xf>
    <xf numFmtId="0" fontId="6" fillId="0" borderId="3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9" fillId="3" borderId="21" xfId="0" applyFont="1" applyFill="1" applyBorder="1" applyAlignment="1">
      <alignment wrapText="1"/>
    </xf>
    <xf numFmtId="14" fontId="6" fillId="3" borderId="22" xfId="0" applyNumberFormat="1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/>
    </xf>
    <xf numFmtId="44" fontId="10" fillId="3" borderId="22" xfId="1" applyFont="1" applyFill="1" applyBorder="1" applyAlignment="1">
      <alignment horizontal="center" vertical="center"/>
    </xf>
    <xf numFmtId="44" fontId="9" fillId="0" borderId="22" xfId="0" applyNumberFormat="1" applyFont="1" applyBorder="1"/>
    <xf numFmtId="0" fontId="6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44" fontId="6" fillId="3" borderId="22" xfId="1" applyFont="1" applyFill="1" applyBorder="1" applyAlignment="1">
      <alignment horizontal="center" vertical="center"/>
    </xf>
    <xf numFmtId="14" fontId="10" fillId="3" borderId="21" xfId="0" applyNumberFormat="1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left" wrapText="1"/>
    </xf>
    <xf numFmtId="0" fontId="6" fillId="3" borderId="21" xfId="0" applyFont="1" applyFill="1" applyBorder="1" applyAlignment="1">
      <alignment wrapText="1"/>
    </xf>
    <xf numFmtId="14" fontId="9" fillId="3" borderId="22" xfId="0" applyNumberFormat="1" applyFont="1" applyFill="1" applyBorder="1" applyAlignment="1">
      <alignment horizontal="center"/>
    </xf>
    <xf numFmtId="44" fontId="6" fillId="0" borderId="21" xfId="1" applyFont="1" applyFill="1" applyBorder="1" applyAlignment="1">
      <alignment horizontal="center" vertical="center"/>
    </xf>
    <xf numFmtId="14" fontId="6" fillId="3" borderId="21" xfId="0" applyNumberFormat="1" applyFont="1" applyFill="1" applyBorder="1" applyAlignment="1">
      <alignment horizontal="center" vertical="center"/>
    </xf>
    <xf numFmtId="0" fontId="6" fillId="0" borderId="17" xfId="0" applyFont="1" applyBorder="1"/>
    <xf numFmtId="0" fontId="6" fillId="0" borderId="17" xfId="0" applyFont="1" applyBorder="1" applyAlignment="1">
      <alignment horizontal="center"/>
    </xf>
    <xf numFmtId="0" fontId="6" fillId="0" borderId="17" xfId="0" applyFont="1" applyBorder="1" applyAlignment="1">
      <alignment wrapText="1"/>
    </xf>
    <xf numFmtId="14" fontId="6" fillId="3" borderId="21" xfId="0" applyNumberFormat="1" applyFont="1" applyFill="1" applyBorder="1" applyAlignment="1">
      <alignment horizontal="center"/>
    </xf>
    <xf numFmtId="44" fontId="6" fillId="3" borderId="21" xfId="1" applyFont="1" applyFill="1" applyBorder="1" applyAlignment="1">
      <alignment horizontal="center" vertical="center"/>
    </xf>
    <xf numFmtId="44" fontId="6" fillId="3" borderId="21" xfId="0" applyNumberFormat="1" applyFont="1" applyFill="1" applyBorder="1"/>
    <xf numFmtId="44" fontId="9" fillId="10" borderId="22" xfId="0" applyNumberFormat="1" applyFont="1" applyFill="1" applyBorder="1"/>
    <xf numFmtId="0" fontId="6" fillId="3" borderId="21" xfId="1" applyNumberFormat="1" applyFont="1" applyFill="1" applyBorder="1" applyAlignment="1">
      <alignment horizontal="center" wrapText="1"/>
    </xf>
    <xf numFmtId="44" fontId="9" fillId="10" borderId="21" xfId="0" applyNumberFormat="1" applyFont="1" applyFill="1" applyBorder="1"/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44" fontId="6" fillId="0" borderId="21" xfId="0" applyNumberFormat="1" applyFont="1" applyBorder="1"/>
    <xf numFmtId="44" fontId="9" fillId="0" borderId="21" xfId="0" applyNumberFormat="1" applyFont="1" applyBorder="1"/>
    <xf numFmtId="0" fontId="6" fillId="0" borderId="21" xfId="0" applyFont="1" applyBorder="1" applyAlignment="1">
      <alignment horizontal="left"/>
    </xf>
    <xf numFmtId="0" fontId="12" fillId="8" borderId="0" xfId="0" applyFont="1" applyFill="1"/>
    <xf numFmtId="0" fontId="12" fillId="8" borderId="0" xfId="0" applyFont="1" applyFill="1" applyAlignment="1">
      <alignment horizontal="center"/>
    </xf>
    <xf numFmtId="0" fontId="12" fillId="8" borderId="0" xfId="0" applyFont="1" applyFill="1" applyAlignment="1">
      <alignment horizontal="center" vertical="center"/>
    </xf>
    <xf numFmtId="44" fontId="12" fillId="8" borderId="0" xfId="1" applyFont="1" applyFill="1" applyBorder="1" applyAlignment="1">
      <alignment horizontal="center" vertical="center"/>
    </xf>
    <xf numFmtId="0" fontId="6" fillId="8" borderId="0" xfId="1" applyNumberFormat="1" applyFont="1" applyFill="1" applyBorder="1" applyAlignment="1">
      <alignment horizontal="center" wrapText="1"/>
    </xf>
    <xf numFmtId="0" fontId="6" fillId="8" borderId="0" xfId="0" applyFont="1" applyFill="1"/>
    <xf numFmtId="0" fontId="6" fillId="8" borderId="0" xfId="0" applyFont="1" applyFill="1" applyAlignment="1">
      <alignment horizontal="center" vertical="center"/>
    </xf>
    <xf numFmtId="0" fontId="6" fillId="8" borderId="0" xfId="0" applyFont="1" applyFill="1" applyAlignment="1">
      <alignment horizontal="left"/>
    </xf>
    <xf numFmtId="0" fontId="6" fillId="8" borderId="0" xfId="0" applyFont="1" applyFill="1" applyAlignment="1">
      <alignment vertical="center"/>
    </xf>
    <xf numFmtId="0" fontId="13" fillId="0" borderId="0" xfId="0" applyFont="1" applyAlignment="1">
      <alignment horizontal="center"/>
    </xf>
    <xf numFmtId="0" fontId="6" fillId="0" borderId="0" xfId="1" applyNumberFormat="1" applyFont="1" applyAlignment="1">
      <alignment horizontal="center"/>
    </xf>
    <xf numFmtId="44" fontId="6" fillId="6" borderId="21" xfId="1" applyFont="1" applyFill="1" applyBorder="1" applyAlignment="1">
      <alignment horizontal="center" vertical="center"/>
    </xf>
    <xf numFmtId="44" fontId="6" fillId="6" borderId="21" xfId="0" applyNumberFormat="1" applyFont="1" applyFill="1" applyBorder="1"/>
    <xf numFmtId="0" fontId="6" fillId="6" borderId="21" xfId="1" applyNumberFormat="1" applyFont="1" applyFill="1" applyBorder="1" applyAlignment="1">
      <alignment horizontal="center"/>
    </xf>
    <xf numFmtId="0" fontId="6" fillId="6" borderId="21" xfId="0" applyFont="1" applyFill="1" applyBorder="1" applyAlignment="1">
      <alignment horizontal="left"/>
    </xf>
    <xf numFmtId="44" fontId="10" fillId="6" borderId="21" xfId="1" applyFont="1" applyFill="1" applyBorder="1" applyAlignment="1">
      <alignment horizontal="center" vertical="center"/>
    </xf>
    <xf numFmtId="0" fontId="10" fillId="6" borderId="21" xfId="0" applyFont="1" applyFill="1" applyBorder="1" applyAlignment="1">
      <alignment horizontal="left"/>
    </xf>
    <xf numFmtId="14" fontId="9" fillId="6" borderId="40" xfId="0" applyNumberFormat="1" applyFont="1" applyFill="1" applyBorder="1" applyAlignment="1">
      <alignment horizontal="center" vertical="center"/>
    </xf>
    <xf numFmtId="44" fontId="9" fillId="6" borderId="21" xfId="0" applyNumberFormat="1" applyFont="1" applyFill="1" applyBorder="1"/>
    <xf numFmtId="0" fontId="6" fillId="7" borderId="21" xfId="1" applyNumberFormat="1" applyFont="1" applyFill="1" applyBorder="1" applyAlignment="1">
      <alignment horizontal="center"/>
    </xf>
    <xf numFmtId="0" fontId="6" fillId="7" borderId="21" xfId="0" applyFont="1" applyFill="1" applyBorder="1" applyAlignment="1">
      <alignment horizontal="center"/>
    </xf>
    <xf numFmtId="14" fontId="6" fillId="6" borderId="40" xfId="0" applyNumberFormat="1" applyFont="1" applyFill="1" applyBorder="1" applyAlignment="1">
      <alignment horizontal="center"/>
    </xf>
    <xf numFmtId="44" fontId="6" fillId="7" borderId="21" xfId="0" applyNumberFormat="1" applyFont="1" applyFill="1" applyBorder="1"/>
    <xf numFmtId="0" fontId="6" fillId="7" borderId="21" xfId="0" applyFont="1" applyFill="1" applyBorder="1" applyAlignment="1">
      <alignment horizontal="left"/>
    </xf>
    <xf numFmtId="0" fontId="6" fillId="0" borderId="21" xfId="1" applyNumberFormat="1" applyFont="1" applyFill="1" applyBorder="1" applyAlignment="1">
      <alignment horizontal="center"/>
    </xf>
    <xf numFmtId="44" fontId="10" fillId="6" borderId="21" xfId="0" applyNumberFormat="1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/>
    </xf>
    <xf numFmtId="0" fontId="6" fillId="5" borderId="21" xfId="1" applyNumberFormat="1" applyFont="1" applyFill="1" applyBorder="1" applyAlignment="1">
      <alignment horizontal="center"/>
    </xf>
    <xf numFmtId="0" fontId="6" fillId="5" borderId="21" xfId="0" applyFont="1" applyFill="1" applyBorder="1" applyAlignment="1">
      <alignment horizontal="left"/>
    </xf>
    <xf numFmtId="14" fontId="9" fillId="0" borderId="40" xfId="0" applyNumberFormat="1" applyFont="1" applyBorder="1" applyAlignment="1">
      <alignment horizontal="center"/>
    </xf>
    <xf numFmtId="0" fontId="10" fillId="12" borderId="21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left"/>
    </xf>
    <xf numFmtId="164" fontId="10" fillId="0" borderId="21" xfId="0" applyNumberFormat="1" applyFont="1" applyBorder="1" applyAlignment="1">
      <alignment horizontal="center" vertical="center"/>
    </xf>
    <xf numFmtId="164" fontId="6" fillId="6" borderId="21" xfId="0" applyNumberFormat="1" applyFont="1" applyFill="1" applyBorder="1" applyAlignment="1">
      <alignment horizontal="center" vertical="center"/>
    </xf>
    <xf numFmtId="164" fontId="10" fillId="6" borderId="21" xfId="0" applyNumberFormat="1" applyFont="1" applyFill="1" applyBorder="1" applyAlignment="1">
      <alignment horizontal="center" vertical="center"/>
    </xf>
    <xf numFmtId="44" fontId="10" fillId="7" borderId="21" xfId="0" applyNumberFormat="1" applyFont="1" applyFill="1" applyBorder="1"/>
    <xf numFmtId="0" fontId="10" fillId="7" borderId="21" xfId="0" applyFont="1" applyFill="1" applyBorder="1" applyAlignment="1">
      <alignment horizontal="left"/>
    </xf>
    <xf numFmtId="0" fontId="6" fillId="6" borderId="9" xfId="0" applyFont="1" applyFill="1" applyBorder="1" applyAlignment="1">
      <alignment horizontal="center"/>
    </xf>
    <xf numFmtId="14" fontId="9" fillId="0" borderId="21" xfId="0" applyNumberFormat="1" applyFont="1" applyBorder="1" applyAlignment="1">
      <alignment horizontal="center"/>
    </xf>
    <xf numFmtId="14" fontId="9" fillId="6" borderId="43" xfId="0" applyNumberFormat="1" applyFont="1" applyFill="1" applyBorder="1" applyAlignment="1">
      <alignment horizontal="center"/>
    </xf>
    <xf numFmtId="0" fontId="9" fillId="0" borderId="21" xfId="0" applyFont="1" applyBorder="1"/>
    <xf numFmtId="44" fontId="9" fillId="0" borderId="21" xfId="1" applyFont="1" applyFill="1" applyBorder="1" applyAlignment="1">
      <alignment horizontal="center" vertical="center"/>
    </xf>
    <xf numFmtId="0" fontId="9" fillId="7" borderId="21" xfId="0" applyFont="1" applyFill="1" applyBorder="1" applyAlignment="1">
      <alignment horizontal="left"/>
    </xf>
    <xf numFmtId="14" fontId="6" fillId="6" borderId="42" xfId="0" applyNumberFormat="1" applyFont="1" applyFill="1" applyBorder="1" applyAlignment="1">
      <alignment horizontal="center"/>
    </xf>
    <xf numFmtId="0" fontId="9" fillId="6" borderId="21" xfId="0" applyFont="1" applyFill="1" applyBorder="1"/>
    <xf numFmtId="0" fontId="9" fillId="6" borderId="21" xfId="0" applyFont="1" applyFill="1" applyBorder="1" applyAlignment="1">
      <alignment horizontal="center" vertical="center"/>
    </xf>
    <xf numFmtId="44" fontId="9" fillId="6" borderId="21" xfId="1" applyFont="1" applyFill="1" applyBorder="1" applyAlignment="1">
      <alignment horizontal="center" vertical="center"/>
    </xf>
    <xf numFmtId="0" fontId="13" fillId="0" borderId="21" xfId="0" applyFont="1" applyBorder="1"/>
    <xf numFmtId="44" fontId="10" fillId="3" borderId="21" xfId="1" applyFont="1" applyFill="1" applyBorder="1"/>
    <xf numFmtId="44" fontId="6" fillId="9" borderId="21" xfId="1" applyFont="1" applyFill="1" applyBorder="1"/>
    <xf numFmtId="44" fontId="6" fillId="3" borderId="21" xfId="1" applyFont="1" applyFill="1" applyBorder="1"/>
    <xf numFmtId="44" fontId="6" fillId="4" borderId="21" xfId="1" applyFont="1" applyFill="1" applyBorder="1"/>
    <xf numFmtId="14" fontId="9" fillId="0" borderId="21" xfId="0" applyNumberFormat="1" applyFont="1" applyBorder="1" applyAlignment="1">
      <alignment horizontal="center" vertical="center"/>
    </xf>
    <xf numFmtId="44" fontId="6" fillId="4" borderId="21" xfId="1" applyFont="1" applyFill="1" applyBorder="1" applyAlignment="1"/>
    <xf numFmtId="44" fontId="6" fillId="4" borderId="21" xfId="0" applyNumberFormat="1" applyFont="1" applyFill="1" applyBorder="1"/>
    <xf numFmtId="0" fontId="13" fillId="4" borderId="21" xfId="0" applyFont="1" applyFill="1" applyBorder="1"/>
    <xf numFmtId="0" fontId="13" fillId="3" borderId="21" xfId="0" applyFont="1" applyFill="1" applyBorder="1"/>
    <xf numFmtId="44" fontId="9" fillId="3" borderId="21" xfId="0" applyNumberFormat="1" applyFont="1" applyFill="1" applyBorder="1" applyAlignment="1">
      <alignment vertical="center"/>
    </xf>
    <xf numFmtId="0" fontId="14" fillId="3" borderId="21" xfId="0" applyFont="1" applyFill="1" applyBorder="1" applyAlignment="1">
      <alignment vertical="center"/>
    </xf>
    <xf numFmtId="44" fontId="9" fillId="3" borderId="21" xfId="0" applyNumberFormat="1" applyFont="1" applyFill="1" applyBorder="1"/>
    <xf numFmtId="0" fontId="14" fillId="3" borderId="21" xfId="0" applyFont="1" applyFill="1" applyBorder="1"/>
    <xf numFmtId="44" fontId="6" fillId="3" borderId="21" xfId="0" applyNumberFormat="1" applyFont="1" applyFill="1" applyBorder="1" applyAlignment="1">
      <alignment vertical="center"/>
    </xf>
    <xf numFmtId="0" fontId="13" fillId="3" borderId="21" xfId="0" applyFont="1" applyFill="1" applyBorder="1" applyAlignment="1">
      <alignment vertical="center"/>
    </xf>
    <xf numFmtId="0" fontId="6" fillId="0" borderId="34" xfId="0" applyFont="1" applyBorder="1"/>
    <xf numFmtId="14" fontId="6" fillId="0" borderId="21" xfId="0" applyNumberFormat="1" applyFont="1" applyBorder="1" applyAlignment="1">
      <alignment horizontal="center" vertical="center"/>
    </xf>
    <xf numFmtId="44" fontId="12" fillId="8" borderId="0" xfId="1" applyFont="1" applyFill="1" applyAlignment="1">
      <alignment horizontal="center" vertical="center"/>
    </xf>
    <xf numFmtId="0" fontId="6" fillId="8" borderId="0" xfId="1" applyNumberFormat="1" applyFont="1" applyFill="1" applyAlignment="1">
      <alignment horizontal="center"/>
    </xf>
    <xf numFmtId="44" fontId="6" fillId="5" borderId="21" xfId="0" applyNumberFormat="1" applyFont="1" applyFill="1" applyBorder="1"/>
    <xf numFmtId="0" fontId="6" fillId="5" borderId="21" xfId="0" applyFont="1" applyFill="1" applyBorder="1" applyAlignment="1">
      <alignment horizontal="center"/>
    </xf>
    <xf numFmtId="14" fontId="9" fillId="6" borderId="21" xfId="0" applyNumberFormat="1" applyFont="1" applyFill="1" applyBorder="1" applyAlignment="1">
      <alignment horizontal="center" vertical="center"/>
    </xf>
    <xf numFmtId="14" fontId="6" fillId="0" borderId="17" xfId="0" applyNumberFormat="1" applyFont="1" applyBorder="1" applyAlignment="1">
      <alignment horizontal="center" vertical="center"/>
    </xf>
    <xf numFmtId="14" fontId="6" fillId="0" borderId="40" xfId="0" applyNumberFormat="1" applyFont="1" applyBorder="1" applyAlignment="1">
      <alignment horizontal="center" vertical="center"/>
    </xf>
    <xf numFmtId="0" fontId="10" fillId="0" borderId="21" xfId="1" applyNumberFormat="1" applyFont="1" applyFill="1" applyBorder="1" applyAlignment="1">
      <alignment horizontal="center"/>
    </xf>
    <xf numFmtId="14" fontId="6" fillId="6" borderId="21" xfId="0" applyNumberFormat="1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/>
    </xf>
    <xf numFmtId="0" fontId="6" fillId="6" borderId="9" xfId="0" applyFont="1" applyFill="1" applyBorder="1"/>
    <xf numFmtId="44" fontId="6" fillId="6" borderId="9" xfId="1" applyFont="1" applyFill="1" applyBorder="1" applyAlignment="1">
      <alignment horizontal="center" vertical="center"/>
    </xf>
    <xf numFmtId="0" fontId="6" fillId="6" borderId="9" xfId="1" applyNumberFormat="1" applyFont="1" applyFill="1" applyBorder="1" applyAlignment="1">
      <alignment horizontal="center"/>
    </xf>
    <xf numFmtId="44" fontId="6" fillId="11" borderId="21" xfId="1" applyFont="1" applyFill="1" applyBorder="1" applyAlignment="1">
      <alignment horizontal="center" vertical="center"/>
    </xf>
    <xf numFmtId="44" fontId="9" fillId="11" borderId="21" xfId="1" applyFont="1" applyFill="1" applyBorder="1" applyAlignment="1">
      <alignment horizontal="center" vertical="center"/>
    </xf>
    <xf numFmtId="0" fontId="6" fillId="0" borderId="38" xfId="0" applyFont="1" applyBorder="1" applyAlignment="1">
      <alignment horizontal="center"/>
    </xf>
    <xf numFmtId="0" fontId="6" fillId="0" borderId="19" xfId="0" applyFont="1" applyBorder="1"/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44" fontId="12" fillId="0" borderId="0" xfId="1" applyFont="1" applyAlignment="1">
      <alignment horizontal="center" vertical="center"/>
    </xf>
    <xf numFmtId="44" fontId="6" fillId="0" borderId="0" xfId="0" applyNumberFormat="1" applyFont="1"/>
    <xf numFmtId="0" fontId="10" fillId="3" borderId="21" xfId="0" applyFont="1" applyFill="1" applyBorder="1" applyAlignment="1">
      <alignment wrapText="1"/>
    </xf>
    <xf numFmtId="0" fontId="6" fillId="0" borderId="21" xfId="0" applyFont="1" applyBorder="1" applyAlignment="1">
      <alignment horizontal="left" wrapText="1"/>
    </xf>
    <xf numFmtId="0" fontId="6" fillId="6" borderId="21" xfId="0" applyFont="1" applyFill="1" applyBorder="1" applyAlignment="1">
      <alignment horizontal="left" wrapText="1"/>
    </xf>
    <xf numFmtId="0" fontId="10" fillId="0" borderId="21" xfId="0" applyFont="1" applyBorder="1" applyAlignment="1">
      <alignment horizontal="left" wrapText="1"/>
    </xf>
    <xf numFmtId="0" fontId="6" fillId="6" borderId="9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8" xfId="1" applyNumberFormat="1" applyFont="1" applyFill="1" applyBorder="1" applyAlignment="1">
      <alignment horizontal="center" vertical="center"/>
    </xf>
    <xf numFmtId="0" fontId="4" fillId="2" borderId="35" xfId="1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4" fontId="4" fillId="2" borderId="28" xfId="1" applyFont="1" applyFill="1" applyBorder="1" applyAlignment="1">
      <alignment horizontal="center" vertical="center"/>
    </xf>
    <xf numFmtId="44" fontId="4" fillId="2" borderId="30" xfId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12" fillId="2" borderId="25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44" fontId="12" fillId="2" borderId="28" xfId="1" applyFont="1" applyFill="1" applyBorder="1" applyAlignment="1">
      <alignment horizontal="center" vertical="center"/>
    </xf>
    <xf numFmtId="44" fontId="12" fillId="2" borderId="29" xfId="1" applyFont="1" applyFill="1" applyBorder="1" applyAlignment="1">
      <alignment horizontal="center" vertical="center"/>
    </xf>
    <xf numFmtId="0" fontId="12" fillId="2" borderId="8" xfId="1" applyNumberFormat="1" applyFont="1" applyFill="1" applyBorder="1" applyAlignment="1">
      <alignment horizontal="center" vertical="center" wrapText="1"/>
    </xf>
    <xf numFmtId="0" fontId="12" fillId="2" borderId="13" xfId="1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44" fontId="12" fillId="2" borderId="30" xfId="1" applyFont="1" applyFill="1" applyBorder="1" applyAlignment="1">
      <alignment horizontal="center" vertical="center"/>
    </xf>
    <xf numFmtId="0" fontId="12" fillId="2" borderId="8" xfId="1" applyNumberFormat="1" applyFont="1" applyFill="1" applyBorder="1" applyAlignment="1">
      <alignment horizontal="center" vertical="center"/>
    </xf>
    <xf numFmtId="0" fontId="12" fillId="2" borderId="35" xfId="1" applyNumberFormat="1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17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12" fillId="2" borderId="1" xfId="0" applyFont="1" applyFill="1" applyBorder="1" applyAlignment="1">
      <alignment horizontal="center" wrapText="1"/>
    </xf>
    <xf numFmtId="44" fontId="12" fillId="2" borderId="28" xfId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2" fillId="2" borderId="9" xfId="0" applyFont="1" applyFill="1" applyBorder="1" applyAlignment="1">
      <alignment horizontal="center" wrapText="1"/>
    </xf>
    <xf numFmtId="44" fontId="12" fillId="2" borderId="30" xfId="1" applyFont="1" applyFill="1" applyBorder="1" applyAlignment="1">
      <alignment horizontal="center" vertical="center" wrapText="1"/>
    </xf>
    <xf numFmtId="0" fontId="12" fillId="2" borderId="35" xfId="1" applyNumberFormat="1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14" fontId="6" fillId="6" borderId="40" xfId="0" applyNumberFormat="1" applyFont="1" applyFill="1" applyBorder="1" applyAlignment="1">
      <alignment horizontal="center" vertical="center"/>
    </xf>
    <xf numFmtId="0" fontId="6" fillId="7" borderId="21" xfId="0" applyFont="1" applyFill="1" applyBorder="1" applyAlignment="1">
      <alignment horizontal="left" wrapText="1"/>
    </xf>
    <xf numFmtId="14" fontId="9" fillId="0" borderId="9" xfId="0" applyNumberFormat="1" applyFont="1" applyBorder="1" applyAlignment="1">
      <alignment horizontal="center" vertical="center"/>
    </xf>
    <xf numFmtId="44" fontId="6" fillId="0" borderId="9" xfId="1" applyFont="1" applyFill="1" applyBorder="1" applyAlignment="1">
      <alignment horizontal="center" vertical="center"/>
    </xf>
    <xf numFmtId="0" fontId="6" fillId="0" borderId="9" xfId="1" applyNumberFormat="1" applyFont="1" applyFill="1" applyBorder="1" applyAlignment="1">
      <alignment horizontal="center"/>
    </xf>
    <xf numFmtId="0" fontId="6" fillId="0" borderId="9" xfId="0" applyFont="1" applyBorder="1" applyAlignment="1">
      <alignment horizontal="left" wrapText="1"/>
    </xf>
    <xf numFmtId="0" fontId="6" fillId="0" borderId="9" xfId="0" applyFont="1" applyBorder="1" applyAlignment="1">
      <alignment horizontal="center"/>
    </xf>
    <xf numFmtId="0" fontId="6" fillId="0" borderId="12" xfId="0" applyFont="1" applyBorder="1"/>
    <xf numFmtId="0" fontId="6" fillId="8" borderId="0" xfId="0" applyFont="1" applyFill="1" applyAlignment="1">
      <alignment horizontal="left" wrapText="1"/>
    </xf>
    <xf numFmtId="0" fontId="6" fillId="0" borderId="21" xfId="1" applyNumberFormat="1" applyFont="1" applyBorder="1" applyAlignment="1">
      <alignment horizontal="center"/>
    </xf>
    <xf numFmtId="0" fontId="6" fillId="7" borderId="21" xfId="1" applyNumberFormat="1" applyFont="1" applyFill="1" applyBorder="1" applyAlignment="1">
      <alignment horizontal="center" wrapText="1"/>
    </xf>
    <xf numFmtId="0" fontId="6" fillId="6" borderId="25" xfId="0" applyFont="1" applyFill="1" applyBorder="1" applyAlignment="1">
      <alignment horizontal="center"/>
    </xf>
    <xf numFmtId="0" fontId="6" fillId="6" borderId="25" xfId="0" applyFont="1" applyFill="1" applyBorder="1"/>
    <xf numFmtId="14" fontId="6" fillId="6" borderId="25" xfId="0" applyNumberFormat="1" applyFont="1" applyFill="1" applyBorder="1" applyAlignment="1">
      <alignment horizontal="center"/>
    </xf>
    <xf numFmtId="44" fontId="6" fillId="6" borderId="25" xfId="1" applyFont="1" applyFill="1" applyBorder="1" applyAlignment="1">
      <alignment horizontal="center" vertical="center"/>
    </xf>
    <xf numFmtId="44" fontId="6" fillId="6" borderId="25" xfId="0" applyNumberFormat="1" applyFont="1" applyFill="1" applyBorder="1"/>
    <xf numFmtId="0" fontId="6" fillId="6" borderId="25" xfId="1" applyNumberFormat="1" applyFont="1" applyFill="1" applyBorder="1" applyAlignment="1">
      <alignment horizontal="center" wrapText="1"/>
    </xf>
    <xf numFmtId="0" fontId="6" fillId="6" borderId="25" xfId="0" applyFont="1" applyFill="1" applyBorder="1" applyAlignment="1">
      <alignment horizontal="center" vertical="center"/>
    </xf>
    <xf numFmtId="0" fontId="6" fillId="6" borderId="25" xfId="0" applyFont="1" applyFill="1" applyBorder="1" applyAlignment="1">
      <alignment horizontal="left"/>
    </xf>
    <xf numFmtId="0" fontId="6" fillId="0" borderId="25" xfId="0" applyFont="1" applyBorder="1" applyAlignment="1">
      <alignment wrapText="1"/>
    </xf>
    <xf numFmtId="0" fontId="6" fillId="0" borderId="25" xfId="0" applyFont="1" applyBorder="1" applyAlignment="1">
      <alignment horizontal="center"/>
    </xf>
    <xf numFmtId="17" fontId="12" fillId="0" borderId="0" xfId="0" applyNumberFormat="1" applyFont="1" applyAlignment="1">
      <alignment horizontal="left"/>
    </xf>
    <xf numFmtId="0" fontId="9" fillId="0" borderId="21" xfId="1" applyNumberFormat="1" applyFont="1" applyFill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1" xfId="0" applyFont="1" applyBorder="1" applyAlignment="1">
      <alignment horizontal="left"/>
    </xf>
    <xf numFmtId="0" fontId="9" fillId="0" borderId="0" xfId="0" applyFont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21" xfId="0" applyFont="1" applyBorder="1" applyAlignment="1">
      <alignment wrapText="1"/>
    </xf>
  </cellXfs>
  <cellStyles count="2">
    <cellStyle name="Moneda" xfId="1" builtinId="4"/>
    <cellStyle name="Normal" xfId="0" builtinId="0"/>
  </cellStyles>
  <dxfs count="25"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2" tint="-0.749961851863155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ill>
        <patternFill patternType="solid">
          <fgColor rgb="FFC6E0B4"/>
          <bgColor rgb="FF000000"/>
        </patternFill>
      </fill>
    </dxf>
  </dxfs>
  <tableStyles count="0" defaultTableStyle="TableStyleMedium2" defaultPivotStyle="PivotStyleLight16"/>
  <colors>
    <mruColors>
      <color rgb="FFCCFF99"/>
      <color rgb="FFF1A3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H527"/>
  <sheetViews>
    <sheetView topLeftCell="B8" zoomScaleNormal="100" workbookViewId="0">
      <pane xSplit="5" ySplit="7" topLeftCell="G513" activePane="bottomRight" state="frozen"/>
      <selection activeCell="B8" sqref="B8"/>
      <selection pane="topRight" activeCell="G8" sqref="G8"/>
      <selection pane="bottomLeft" activeCell="B10" sqref="B10"/>
      <selection pane="bottomRight" activeCell="C9" sqref="C9:C12"/>
    </sheetView>
  </sheetViews>
  <sheetFormatPr baseColWidth="10" defaultColWidth="69.140625" defaultRowHeight="14.25" x14ac:dyDescent="0.2"/>
  <cols>
    <col min="1" max="1" width="6.42578125" style="1" customWidth="1"/>
    <col min="2" max="2" width="6.5703125" style="5" customWidth="1"/>
    <col min="3" max="3" width="40.42578125" style="1" customWidth="1"/>
    <col min="4" max="4" width="16.42578125" style="5" customWidth="1"/>
    <col min="5" max="5" width="23.5703125" style="3" hidden="1" customWidth="1"/>
    <col min="6" max="6" width="15.7109375" style="19" customWidth="1"/>
    <col min="7" max="7" width="16.42578125" style="1" customWidth="1"/>
    <col min="8" max="8" width="15.7109375" style="1" customWidth="1"/>
    <col min="9" max="9" width="23.28515625" style="11" hidden="1" customWidth="1"/>
    <col min="10" max="10" width="18.5703125" style="1" hidden="1" customWidth="1"/>
    <col min="11" max="13" width="4.7109375" style="3" customWidth="1"/>
    <col min="14" max="14" width="3.5703125" style="3" customWidth="1"/>
    <col min="15" max="15" width="4.7109375" style="3" customWidth="1"/>
    <col min="16" max="16" width="3.5703125" style="3" hidden="1" customWidth="1"/>
    <col min="17" max="17" width="4.7109375" style="3" hidden="1" customWidth="1"/>
    <col min="18" max="19" width="3.5703125" style="3" hidden="1" customWidth="1"/>
    <col min="20" max="21" width="4.7109375" style="3" hidden="1" customWidth="1"/>
    <col min="22" max="23" width="3.5703125" style="3" hidden="1" customWidth="1"/>
    <col min="24" max="24" width="30.28515625" style="4" customWidth="1"/>
    <col min="25" max="27" width="4.7109375" style="3" customWidth="1"/>
    <col min="28" max="28" width="4" style="3" customWidth="1"/>
    <col min="29" max="29" width="4.85546875" style="3" customWidth="1"/>
    <col min="30" max="30" width="19.28515625" style="1" customWidth="1"/>
    <col min="31" max="31" width="16.140625" style="17" customWidth="1"/>
    <col min="32" max="32" width="12.85546875" style="3" customWidth="1"/>
    <col min="33" max="33" width="11" style="1" customWidth="1"/>
    <col min="34" max="34" width="10.28515625" style="1" customWidth="1"/>
    <col min="35" max="16384" width="69.140625" style="1"/>
  </cols>
  <sheetData>
    <row r="2" spans="2:34" ht="15" x14ac:dyDescent="0.25">
      <c r="B2" s="2" t="s">
        <v>7</v>
      </c>
    </row>
    <row r="3" spans="2:34" ht="15" x14ac:dyDescent="0.25">
      <c r="B3" s="2" t="s">
        <v>8</v>
      </c>
    </row>
    <row r="4" spans="2:34" ht="15" x14ac:dyDescent="0.25">
      <c r="B4" s="2" t="s">
        <v>10</v>
      </c>
      <c r="AG4" s="1" t="s">
        <v>3261</v>
      </c>
      <c r="AH4" s="1">
        <v>56401</v>
      </c>
    </row>
    <row r="5" spans="2:34" ht="15" x14ac:dyDescent="0.25">
      <c r="B5" s="2" t="s">
        <v>9</v>
      </c>
    </row>
    <row r="6" spans="2:34" ht="15" x14ac:dyDescent="0.25">
      <c r="B6" s="2"/>
    </row>
    <row r="9" spans="2:34" ht="15" x14ac:dyDescent="0.25">
      <c r="C9" s="451" t="s">
        <v>7</v>
      </c>
    </row>
    <row r="10" spans="2:34" ht="15" x14ac:dyDescent="0.25">
      <c r="C10" s="451" t="s">
        <v>8</v>
      </c>
    </row>
    <row r="11" spans="2:34" ht="15" x14ac:dyDescent="0.25">
      <c r="C11" s="451" t="s">
        <v>3614</v>
      </c>
    </row>
    <row r="12" spans="2:34" ht="15.75" thickBot="1" x14ac:dyDescent="0.3">
      <c r="C12" s="451" t="s">
        <v>3613</v>
      </c>
    </row>
    <row r="13" spans="2:34" ht="14.25" customHeight="1" x14ac:dyDescent="0.2">
      <c r="B13" s="396"/>
      <c r="C13" s="398" t="s">
        <v>0</v>
      </c>
      <c r="D13" s="407" t="s">
        <v>3041</v>
      </c>
      <c r="E13" s="392" t="s">
        <v>3081</v>
      </c>
      <c r="F13" s="405" t="s">
        <v>3040</v>
      </c>
      <c r="G13" s="407" t="s">
        <v>3436</v>
      </c>
      <c r="H13" s="407" t="s">
        <v>3083</v>
      </c>
      <c r="I13" s="390" t="s">
        <v>3084</v>
      </c>
      <c r="J13" s="394" t="s">
        <v>428</v>
      </c>
      <c r="K13" s="387" t="s">
        <v>1</v>
      </c>
      <c r="L13" s="387"/>
      <c r="M13" s="388"/>
      <c r="N13" s="400"/>
      <c r="O13" s="403" t="s">
        <v>2</v>
      </c>
      <c r="P13" s="404"/>
      <c r="Q13" s="404"/>
      <c r="R13" s="404"/>
      <c r="S13" s="404"/>
      <c r="T13" s="404"/>
      <c r="U13" s="404"/>
      <c r="V13" s="404"/>
      <c r="W13" s="401"/>
      <c r="X13" s="401" t="s">
        <v>3</v>
      </c>
      <c r="Y13" s="387" t="s">
        <v>4</v>
      </c>
      <c r="Z13" s="388"/>
      <c r="AA13" s="388"/>
      <c r="AB13" s="388"/>
      <c r="AC13" s="389"/>
      <c r="AD13" s="394" t="s">
        <v>11</v>
      </c>
      <c r="AE13" s="394" t="s">
        <v>12</v>
      </c>
      <c r="AF13" s="394" t="s">
        <v>425</v>
      </c>
      <c r="AG13" s="394" t="s">
        <v>3256</v>
      </c>
      <c r="AH13" s="394" t="s">
        <v>3255</v>
      </c>
    </row>
    <row r="14" spans="2:34" ht="25.5" customHeight="1" x14ac:dyDescent="0.2">
      <c r="B14" s="397"/>
      <c r="C14" s="399"/>
      <c r="D14" s="408"/>
      <c r="E14" s="393"/>
      <c r="F14" s="406"/>
      <c r="G14" s="408" t="s">
        <v>3036</v>
      </c>
      <c r="H14" s="408"/>
      <c r="I14" s="391"/>
      <c r="J14" s="395"/>
      <c r="K14" s="68">
        <v>1</v>
      </c>
      <c r="L14" s="68">
        <v>2</v>
      </c>
      <c r="M14" s="69">
        <v>3</v>
      </c>
      <c r="N14" s="70">
        <v>4</v>
      </c>
      <c r="O14" s="69">
        <v>1</v>
      </c>
      <c r="P14" s="69">
        <v>2</v>
      </c>
      <c r="Q14" s="69">
        <v>3</v>
      </c>
      <c r="R14" s="69">
        <v>4</v>
      </c>
      <c r="S14" s="69">
        <v>5</v>
      </c>
      <c r="T14" s="69">
        <v>6</v>
      </c>
      <c r="U14" s="69">
        <v>7</v>
      </c>
      <c r="V14" s="69">
        <v>8</v>
      </c>
      <c r="W14" s="69">
        <v>9</v>
      </c>
      <c r="X14" s="402"/>
      <c r="Y14" s="69">
        <v>1</v>
      </c>
      <c r="Z14" s="69">
        <v>2</v>
      </c>
      <c r="AA14" s="69">
        <v>3</v>
      </c>
      <c r="AB14" s="69">
        <v>4</v>
      </c>
      <c r="AC14" s="69">
        <v>5</v>
      </c>
      <c r="AD14" s="409"/>
      <c r="AE14" s="395"/>
      <c r="AF14" s="395"/>
      <c r="AG14" s="395"/>
      <c r="AH14" s="395"/>
    </row>
    <row r="15" spans="2:34" x14ac:dyDescent="0.2">
      <c r="B15" s="6">
        <v>1</v>
      </c>
      <c r="C15" s="98" t="s">
        <v>13</v>
      </c>
      <c r="D15" s="88">
        <v>37099</v>
      </c>
      <c r="E15" s="35"/>
      <c r="F15" s="38">
        <v>3290</v>
      </c>
      <c r="G15" s="8"/>
      <c r="H15" s="51">
        <f>F15-G15</f>
        <v>3290</v>
      </c>
      <c r="I15" s="12"/>
      <c r="J15" s="6"/>
      <c r="K15" s="15">
        <v>1</v>
      </c>
      <c r="L15" s="15"/>
      <c r="M15" s="15"/>
      <c r="N15" s="15"/>
      <c r="O15" s="15">
        <v>1</v>
      </c>
      <c r="P15" s="15"/>
      <c r="Q15" s="15"/>
      <c r="R15" s="15"/>
      <c r="S15" s="15"/>
      <c r="T15" s="15"/>
      <c r="U15" s="15"/>
      <c r="V15" s="15"/>
      <c r="W15" s="15"/>
      <c r="X15" s="7" t="s">
        <v>110</v>
      </c>
      <c r="Y15" s="15"/>
      <c r="Z15" s="15">
        <v>1</v>
      </c>
      <c r="AA15" s="15"/>
      <c r="AB15" s="15"/>
      <c r="AC15" s="15"/>
      <c r="AD15" s="8" t="s">
        <v>123</v>
      </c>
      <c r="AE15" s="16" t="s">
        <v>273</v>
      </c>
      <c r="AF15" s="15" t="s">
        <v>6</v>
      </c>
      <c r="AG15" s="8" t="s">
        <v>3257</v>
      </c>
      <c r="AH15" s="8">
        <v>51101</v>
      </c>
    </row>
    <row r="16" spans="2:34" x14ac:dyDescent="0.2">
      <c r="B16" s="6">
        <v>2</v>
      </c>
      <c r="C16" s="99" t="s">
        <v>14</v>
      </c>
      <c r="D16" s="89">
        <v>40599</v>
      </c>
      <c r="E16" s="15"/>
      <c r="F16" s="20">
        <v>1498</v>
      </c>
      <c r="G16" s="51">
        <v>1498</v>
      </c>
      <c r="H16" s="51">
        <f>F16-G16</f>
        <v>0</v>
      </c>
      <c r="I16" s="12"/>
      <c r="J16" s="6"/>
      <c r="K16" s="15">
        <v>1</v>
      </c>
      <c r="L16" s="15"/>
      <c r="M16" s="15"/>
      <c r="N16" s="15"/>
      <c r="O16" s="15">
        <v>1</v>
      </c>
      <c r="P16" s="15"/>
      <c r="Q16" s="15"/>
      <c r="R16" s="15"/>
      <c r="S16" s="15"/>
      <c r="T16" s="15"/>
      <c r="U16" s="15"/>
      <c r="V16" s="15"/>
      <c r="W16" s="15"/>
      <c r="X16" s="101" t="s">
        <v>110</v>
      </c>
      <c r="Y16" s="15">
        <v>1</v>
      </c>
      <c r="Z16" s="15"/>
      <c r="AA16" s="15"/>
      <c r="AB16" s="15"/>
      <c r="AC16" s="15"/>
      <c r="AD16" s="8" t="s">
        <v>125</v>
      </c>
      <c r="AE16" s="16" t="s">
        <v>275</v>
      </c>
      <c r="AF16" s="15" t="s">
        <v>6</v>
      </c>
      <c r="AG16" s="8" t="s">
        <v>3257</v>
      </c>
      <c r="AH16" s="8">
        <v>51101</v>
      </c>
    </row>
    <row r="17" spans="2:34" ht="28.5" x14ac:dyDescent="0.2">
      <c r="B17" s="6">
        <v>3</v>
      </c>
      <c r="C17" s="98" t="s">
        <v>3278</v>
      </c>
      <c r="D17" s="88">
        <v>38449</v>
      </c>
      <c r="E17" s="35"/>
      <c r="F17" s="38">
        <v>6890</v>
      </c>
      <c r="G17" s="8"/>
      <c r="H17" s="51">
        <f t="shared" ref="H17:H80" si="0">F17-G17</f>
        <v>6890</v>
      </c>
      <c r="I17" s="12"/>
      <c r="J17" s="6"/>
      <c r="K17" s="15">
        <v>1</v>
      </c>
      <c r="L17" s="15"/>
      <c r="M17" s="15"/>
      <c r="N17" s="15"/>
      <c r="O17" s="15">
        <v>1</v>
      </c>
      <c r="P17" s="15"/>
      <c r="Q17" s="15"/>
      <c r="R17" s="15"/>
      <c r="S17" s="15"/>
      <c r="T17" s="15"/>
      <c r="U17" s="15"/>
      <c r="V17" s="15"/>
      <c r="W17" s="15"/>
      <c r="X17" s="101" t="s">
        <v>110</v>
      </c>
      <c r="Y17" s="15"/>
      <c r="Z17" s="15"/>
      <c r="AA17" s="15">
        <v>1</v>
      </c>
      <c r="AB17" s="15"/>
      <c r="AC17" s="15"/>
      <c r="AD17" s="8" t="s">
        <v>126</v>
      </c>
      <c r="AE17" s="16" t="s">
        <v>276</v>
      </c>
      <c r="AF17" s="15" t="s">
        <v>6</v>
      </c>
      <c r="AG17" s="8" t="s">
        <v>3257</v>
      </c>
      <c r="AH17" s="8">
        <v>51101</v>
      </c>
    </row>
    <row r="18" spans="2:34" ht="28.5" x14ac:dyDescent="0.2">
      <c r="B18" s="6">
        <v>4</v>
      </c>
      <c r="C18" s="99" t="s">
        <v>15</v>
      </c>
      <c r="D18" s="18">
        <v>41962</v>
      </c>
      <c r="E18" s="15">
        <v>17645455</v>
      </c>
      <c r="F18" s="20">
        <v>958</v>
      </c>
      <c r="G18" s="51">
        <v>958</v>
      </c>
      <c r="H18" s="51">
        <f t="shared" si="0"/>
        <v>0</v>
      </c>
      <c r="I18" s="6" t="s">
        <v>3125</v>
      </c>
      <c r="J18" s="6"/>
      <c r="K18" s="15"/>
      <c r="L18" s="15">
        <v>1</v>
      </c>
      <c r="M18" s="15"/>
      <c r="N18" s="15"/>
      <c r="O18" s="15">
        <v>1</v>
      </c>
      <c r="P18" s="15"/>
      <c r="Q18" s="15"/>
      <c r="R18" s="15"/>
      <c r="S18" s="15"/>
      <c r="T18" s="15"/>
      <c r="U18" s="15"/>
      <c r="V18" s="15"/>
      <c r="W18" s="15"/>
      <c r="X18" s="101" t="s">
        <v>110</v>
      </c>
      <c r="Y18" s="15"/>
      <c r="Z18" s="15">
        <v>1</v>
      </c>
      <c r="AA18" s="15"/>
      <c r="AB18" s="15"/>
      <c r="AC18" s="15"/>
      <c r="AD18" s="8" t="s">
        <v>127</v>
      </c>
      <c r="AE18" s="16" t="s">
        <v>277</v>
      </c>
      <c r="AF18" s="15" t="s">
        <v>426</v>
      </c>
      <c r="AG18" s="8" t="s">
        <v>3257</v>
      </c>
      <c r="AH18" s="8">
        <v>51101</v>
      </c>
    </row>
    <row r="19" spans="2:34" x14ac:dyDescent="0.2">
      <c r="B19" s="6">
        <v>5</v>
      </c>
      <c r="C19" s="98" t="s">
        <v>16</v>
      </c>
      <c r="D19" s="88">
        <v>42003</v>
      </c>
      <c r="E19" s="35"/>
      <c r="F19" s="38">
        <v>1498</v>
      </c>
      <c r="G19" s="51">
        <v>1498</v>
      </c>
      <c r="H19" s="51">
        <f t="shared" si="0"/>
        <v>0</v>
      </c>
      <c r="I19" s="12"/>
      <c r="J19" s="6"/>
      <c r="K19" s="15">
        <v>1</v>
      </c>
      <c r="L19" s="15"/>
      <c r="M19" s="15"/>
      <c r="N19" s="15"/>
      <c r="O19" s="15">
        <v>1</v>
      </c>
      <c r="P19" s="15"/>
      <c r="Q19" s="15"/>
      <c r="R19" s="15"/>
      <c r="S19" s="15"/>
      <c r="T19" s="15"/>
      <c r="U19" s="15"/>
      <c r="V19" s="15"/>
      <c r="W19" s="15"/>
      <c r="X19" s="101" t="s">
        <v>110</v>
      </c>
      <c r="Y19" s="15"/>
      <c r="Z19" s="15">
        <v>1</v>
      </c>
      <c r="AA19" s="15"/>
      <c r="AB19" s="15"/>
      <c r="AC19" s="15"/>
      <c r="AD19" s="8" t="s">
        <v>128</v>
      </c>
      <c r="AE19" s="16" t="s">
        <v>278</v>
      </c>
      <c r="AF19" s="15" t="s">
        <v>6</v>
      </c>
      <c r="AG19" s="8" t="s">
        <v>3257</v>
      </c>
      <c r="AH19" s="8">
        <v>51101</v>
      </c>
    </row>
    <row r="20" spans="2:34" ht="28.5" x14ac:dyDescent="0.2">
      <c r="B20" s="6">
        <v>6</v>
      </c>
      <c r="C20" s="99" t="s">
        <v>18</v>
      </c>
      <c r="D20" s="18">
        <v>44284</v>
      </c>
      <c r="E20" s="15" t="s">
        <v>3225</v>
      </c>
      <c r="F20" s="20">
        <v>1215</v>
      </c>
      <c r="G20" s="8"/>
      <c r="H20" s="51">
        <f t="shared" si="0"/>
        <v>1215</v>
      </c>
      <c r="I20" s="12"/>
      <c r="J20" s="6"/>
      <c r="K20" s="15">
        <v>1</v>
      </c>
      <c r="L20" s="15"/>
      <c r="M20" s="15"/>
      <c r="N20" s="15"/>
      <c r="O20" s="15">
        <v>1</v>
      </c>
      <c r="P20" s="15"/>
      <c r="Q20" s="15"/>
      <c r="R20" s="15"/>
      <c r="S20" s="15"/>
      <c r="T20" s="15"/>
      <c r="U20" s="15"/>
      <c r="V20" s="15"/>
      <c r="W20" s="15"/>
      <c r="X20" s="101" t="s">
        <v>111</v>
      </c>
      <c r="Y20" s="15"/>
      <c r="Z20" s="15"/>
      <c r="AA20" s="15"/>
      <c r="AB20" s="15">
        <v>1</v>
      </c>
      <c r="AC20" s="15"/>
      <c r="AD20" s="8" t="s">
        <v>131</v>
      </c>
      <c r="AE20" s="16" t="s">
        <v>281</v>
      </c>
      <c r="AF20" s="15" t="s">
        <v>6</v>
      </c>
      <c r="AG20" s="8" t="s">
        <v>3257</v>
      </c>
      <c r="AH20" s="8">
        <v>51101</v>
      </c>
    </row>
    <row r="21" spans="2:34" ht="28.5" x14ac:dyDescent="0.2">
      <c r="B21" s="6">
        <v>7</v>
      </c>
      <c r="C21" s="99" t="s">
        <v>19</v>
      </c>
      <c r="D21" s="76">
        <v>39792</v>
      </c>
      <c r="E21" s="15"/>
      <c r="F21" s="20">
        <v>1498</v>
      </c>
      <c r="G21" s="51">
        <v>1498</v>
      </c>
      <c r="H21" s="51">
        <f t="shared" si="0"/>
        <v>0</v>
      </c>
      <c r="I21" s="12"/>
      <c r="J21" s="6"/>
      <c r="K21" s="15">
        <v>1</v>
      </c>
      <c r="L21" s="15"/>
      <c r="M21" s="15"/>
      <c r="N21" s="15"/>
      <c r="O21" s="15">
        <v>1</v>
      </c>
      <c r="P21" s="15"/>
      <c r="Q21" s="15"/>
      <c r="R21" s="15"/>
      <c r="S21" s="15"/>
      <c r="T21" s="15"/>
      <c r="U21" s="15"/>
      <c r="V21" s="15"/>
      <c r="W21" s="15"/>
      <c r="X21" s="101" t="s">
        <v>111</v>
      </c>
      <c r="Y21" s="15"/>
      <c r="Z21" s="15">
        <v>1</v>
      </c>
      <c r="AA21" s="15"/>
      <c r="AB21" s="15"/>
      <c r="AC21" s="15"/>
      <c r="AD21" s="8" t="s">
        <v>132</v>
      </c>
      <c r="AE21" s="16" t="s">
        <v>282</v>
      </c>
      <c r="AF21" s="15" t="s">
        <v>6</v>
      </c>
      <c r="AG21" s="8" t="s">
        <v>3257</v>
      </c>
      <c r="AH21" s="8">
        <v>51101</v>
      </c>
    </row>
    <row r="22" spans="2:34" x14ac:dyDescent="0.2">
      <c r="B22" s="6">
        <v>8</v>
      </c>
      <c r="C22" s="99" t="s">
        <v>20</v>
      </c>
      <c r="D22" s="18">
        <v>43462</v>
      </c>
      <c r="E22" s="15"/>
      <c r="F22" s="20">
        <v>5800</v>
      </c>
      <c r="G22" s="8"/>
      <c r="H22" s="51">
        <f t="shared" si="0"/>
        <v>5800</v>
      </c>
      <c r="I22" s="12"/>
      <c r="J22" s="6"/>
      <c r="K22" s="15">
        <v>1</v>
      </c>
      <c r="L22" s="15"/>
      <c r="M22" s="15"/>
      <c r="N22" s="15"/>
      <c r="O22" s="15">
        <v>1</v>
      </c>
      <c r="P22" s="15"/>
      <c r="Q22" s="15"/>
      <c r="R22" s="15"/>
      <c r="S22" s="15"/>
      <c r="T22" s="15"/>
      <c r="U22" s="15"/>
      <c r="V22" s="15"/>
      <c r="W22" s="15"/>
      <c r="X22" s="101" t="s">
        <v>121</v>
      </c>
      <c r="Y22" s="15"/>
      <c r="Z22" s="15">
        <v>1</v>
      </c>
      <c r="AA22" s="15"/>
      <c r="AB22" s="15"/>
      <c r="AC22" s="15"/>
      <c r="AD22" s="8" t="s">
        <v>133</v>
      </c>
      <c r="AE22" s="16" t="s">
        <v>283</v>
      </c>
      <c r="AF22" s="15" t="s">
        <v>6</v>
      </c>
      <c r="AG22" s="8" t="s">
        <v>3257</v>
      </c>
      <c r="AH22" s="8">
        <v>51101</v>
      </c>
    </row>
    <row r="23" spans="2:34" x14ac:dyDescent="0.2">
      <c r="B23" s="6">
        <v>9</v>
      </c>
      <c r="C23" s="99" t="s">
        <v>22</v>
      </c>
      <c r="D23" s="18">
        <v>44284</v>
      </c>
      <c r="E23" s="15" t="s">
        <v>3225</v>
      </c>
      <c r="F23" s="20">
        <v>1215</v>
      </c>
      <c r="G23" s="8"/>
      <c r="H23" s="51">
        <f t="shared" si="0"/>
        <v>1215</v>
      </c>
      <c r="I23" s="12"/>
      <c r="J23" s="6"/>
      <c r="K23" s="15">
        <v>1</v>
      </c>
      <c r="L23" s="15"/>
      <c r="M23" s="15"/>
      <c r="N23" s="15"/>
      <c r="O23" s="15">
        <v>1</v>
      </c>
      <c r="P23" s="15"/>
      <c r="Q23" s="15"/>
      <c r="R23" s="15"/>
      <c r="S23" s="15"/>
      <c r="T23" s="15"/>
      <c r="U23" s="15"/>
      <c r="V23" s="15"/>
      <c r="W23" s="15"/>
      <c r="X23" s="101" t="s">
        <v>112</v>
      </c>
      <c r="Y23" s="15"/>
      <c r="Z23" s="15"/>
      <c r="AA23" s="15"/>
      <c r="AB23" s="15">
        <v>1</v>
      </c>
      <c r="AC23" s="15"/>
      <c r="AD23" s="8" t="s">
        <v>135</v>
      </c>
      <c r="AE23" s="16" t="s">
        <v>285</v>
      </c>
      <c r="AF23" s="15" t="s">
        <v>6</v>
      </c>
      <c r="AG23" s="8" t="s">
        <v>3257</v>
      </c>
      <c r="AH23" s="8">
        <v>51101</v>
      </c>
    </row>
    <row r="24" spans="2:34" x14ac:dyDescent="0.2">
      <c r="B24" s="6">
        <v>10</v>
      </c>
      <c r="C24" s="98" t="s">
        <v>3030</v>
      </c>
      <c r="D24" s="88">
        <v>42564</v>
      </c>
      <c r="E24" s="35" t="s">
        <v>3089</v>
      </c>
      <c r="F24" s="38">
        <v>2520</v>
      </c>
      <c r="G24" s="51">
        <v>2520</v>
      </c>
      <c r="H24" s="51">
        <f t="shared" si="0"/>
        <v>0</v>
      </c>
      <c r="I24" s="12"/>
      <c r="J24" s="6"/>
      <c r="K24" s="15">
        <v>1</v>
      </c>
      <c r="L24" s="15"/>
      <c r="M24" s="15"/>
      <c r="N24" s="15"/>
      <c r="O24" s="15">
        <v>1</v>
      </c>
      <c r="P24" s="15"/>
      <c r="Q24" s="15"/>
      <c r="R24" s="15"/>
      <c r="S24" s="15"/>
      <c r="T24" s="15"/>
      <c r="U24" s="15"/>
      <c r="V24" s="15"/>
      <c r="W24" s="15"/>
      <c r="X24" s="101" t="s">
        <v>3029</v>
      </c>
      <c r="Y24" s="15"/>
      <c r="Z24" s="15">
        <v>1</v>
      </c>
      <c r="AA24" s="15"/>
      <c r="AB24" s="15"/>
      <c r="AC24" s="15"/>
      <c r="AD24" s="8" t="s">
        <v>137</v>
      </c>
      <c r="AE24" s="16" t="s">
        <v>287</v>
      </c>
      <c r="AF24" s="15" t="s">
        <v>6</v>
      </c>
      <c r="AG24" s="8" t="s">
        <v>3257</v>
      </c>
      <c r="AH24" s="8">
        <v>51101</v>
      </c>
    </row>
    <row r="25" spans="2:34" ht="28.5" x14ac:dyDescent="0.2">
      <c r="B25" s="6">
        <v>11</v>
      </c>
      <c r="C25" s="98" t="s">
        <v>25</v>
      </c>
      <c r="D25" s="88">
        <v>34926</v>
      </c>
      <c r="E25" s="35"/>
      <c r="F25" s="38">
        <v>3290</v>
      </c>
      <c r="G25" s="8"/>
      <c r="H25" s="51">
        <f t="shared" si="0"/>
        <v>3290</v>
      </c>
      <c r="I25" s="12"/>
      <c r="J25" s="6"/>
      <c r="K25" s="15">
        <v>1</v>
      </c>
      <c r="L25" s="15"/>
      <c r="M25" s="15"/>
      <c r="N25" s="15"/>
      <c r="O25" s="15">
        <v>1</v>
      </c>
      <c r="P25" s="15"/>
      <c r="Q25" s="15"/>
      <c r="R25" s="15"/>
      <c r="S25" s="15"/>
      <c r="T25" s="15"/>
      <c r="U25" s="15"/>
      <c r="V25" s="15"/>
      <c r="W25" s="15"/>
      <c r="X25" s="101" t="s">
        <v>113</v>
      </c>
      <c r="Y25" s="15"/>
      <c r="Z25" s="15">
        <v>1</v>
      </c>
      <c r="AA25" s="15"/>
      <c r="AB25" s="15"/>
      <c r="AC25" s="15"/>
      <c r="AD25" s="8" t="s">
        <v>139</v>
      </c>
      <c r="AE25" s="16" t="s">
        <v>289</v>
      </c>
      <c r="AF25" s="15" t="s">
        <v>6</v>
      </c>
      <c r="AG25" s="8" t="s">
        <v>3257</v>
      </c>
      <c r="AH25" s="8">
        <v>51101</v>
      </c>
    </row>
    <row r="26" spans="2:34" ht="28.5" x14ac:dyDescent="0.2">
      <c r="B26" s="6">
        <v>12</v>
      </c>
      <c r="C26" s="98" t="s">
        <v>26</v>
      </c>
      <c r="D26" s="88">
        <v>38449</v>
      </c>
      <c r="E26" s="35"/>
      <c r="F26" s="38">
        <v>7932</v>
      </c>
      <c r="G26" s="8"/>
      <c r="H26" s="51">
        <f t="shared" si="0"/>
        <v>7932</v>
      </c>
      <c r="I26" s="12"/>
      <c r="J26" s="6"/>
      <c r="K26" s="15">
        <v>1</v>
      </c>
      <c r="L26" s="15"/>
      <c r="M26" s="15"/>
      <c r="N26" s="15"/>
      <c r="O26" s="15">
        <v>1</v>
      </c>
      <c r="P26" s="15"/>
      <c r="Q26" s="15"/>
      <c r="R26" s="15"/>
      <c r="S26" s="15"/>
      <c r="T26" s="15"/>
      <c r="U26" s="15"/>
      <c r="V26" s="15"/>
      <c r="W26" s="15"/>
      <c r="X26" s="101" t="s">
        <v>113</v>
      </c>
      <c r="Y26" s="15"/>
      <c r="Z26" s="15">
        <v>1</v>
      </c>
      <c r="AA26" s="15"/>
      <c r="AB26" s="15"/>
      <c r="AC26" s="15"/>
      <c r="AD26" s="8" t="s">
        <v>140</v>
      </c>
      <c r="AE26" s="16" t="s">
        <v>290</v>
      </c>
      <c r="AF26" s="15" t="s">
        <v>6</v>
      </c>
      <c r="AG26" s="8" t="s">
        <v>3257</v>
      </c>
      <c r="AH26" s="8">
        <v>51101</v>
      </c>
    </row>
    <row r="27" spans="2:34" x14ac:dyDescent="0.2">
      <c r="B27" s="6">
        <v>13</v>
      </c>
      <c r="C27" s="98" t="s">
        <v>27</v>
      </c>
      <c r="D27" s="88">
        <v>42564</v>
      </c>
      <c r="E27" s="35" t="s">
        <v>3089</v>
      </c>
      <c r="F27" s="38">
        <v>2520</v>
      </c>
      <c r="G27" s="51">
        <v>2520</v>
      </c>
      <c r="H27" s="51">
        <f t="shared" si="0"/>
        <v>0</v>
      </c>
      <c r="I27" s="12"/>
      <c r="J27" s="6"/>
      <c r="K27" s="15">
        <v>1</v>
      </c>
      <c r="L27" s="15"/>
      <c r="M27" s="15"/>
      <c r="N27" s="15"/>
      <c r="O27" s="15">
        <v>1</v>
      </c>
      <c r="P27" s="15"/>
      <c r="Q27" s="15"/>
      <c r="R27" s="15"/>
      <c r="S27" s="15"/>
      <c r="T27" s="15"/>
      <c r="U27" s="15"/>
      <c r="V27" s="15"/>
      <c r="W27" s="15"/>
      <c r="X27" s="101" t="s">
        <v>113</v>
      </c>
      <c r="Y27" s="15"/>
      <c r="Z27" s="15"/>
      <c r="AA27" s="15"/>
      <c r="AB27" s="15">
        <v>1</v>
      </c>
      <c r="AC27" s="15"/>
      <c r="AD27" s="8" t="s">
        <v>141</v>
      </c>
      <c r="AE27" s="16" t="s">
        <v>291</v>
      </c>
      <c r="AF27" s="15" t="s">
        <v>6</v>
      </c>
      <c r="AG27" s="8" t="s">
        <v>3257</v>
      </c>
      <c r="AH27" s="8">
        <v>51101</v>
      </c>
    </row>
    <row r="28" spans="2:34" ht="28.5" x14ac:dyDescent="0.2">
      <c r="B28" s="6">
        <v>14</v>
      </c>
      <c r="C28" s="98" t="s">
        <v>2271</v>
      </c>
      <c r="D28" s="88">
        <v>34922</v>
      </c>
      <c r="E28" s="35"/>
      <c r="F28" s="38">
        <v>3900</v>
      </c>
      <c r="G28" s="51">
        <v>3900</v>
      </c>
      <c r="H28" s="51">
        <f t="shared" si="0"/>
        <v>0</v>
      </c>
      <c r="I28" s="12"/>
      <c r="J28" s="6"/>
      <c r="K28" s="15">
        <v>1</v>
      </c>
      <c r="L28" s="15"/>
      <c r="M28" s="15"/>
      <c r="N28" s="15"/>
      <c r="O28" s="15">
        <v>1</v>
      </c>
      <c r="P28" s="15"/>
      <c r="Q28" s="15"/>
      <c r="R28" s="15"/>
      <c r="S28" s="15"/>
      <c r="T28" s="15"/>
      <c r="U28" s="15"/>
      <c r="V28" s="15"/>
      <c r="W28" s="15"/>
      <c r="X28" s="101" t="s">
        <v>113</v>
      </c>
      <c r="Y28" s="15"/>
      <c r="Z28" s="15">
        <v>1</v>
      </c>
      <c r="AA28" s="15"/>
      <c r="AB28" s="15"/>
      <c r="AC28" s="15"/>
      <c r="AD28" s="8" t="s">
        <v>142</v>
      </c>
      <c r="AE28" s="16" t="s">
        <v>292</v>
      </c>
      <c r="AF28" s="15" t="s">
        <v>6</v>
      </c>
      <c r="AG28" s="8" t="s">
        <v>3257</v>
      </c>
      <c r="AH28" s="8">
        <v>51101</v>
      </c>
    </row>
    <row r="29" spans="2:34" x14ac:dyDescent="0.2">
      <c r="B29" s="6">
        <v>15</v>
      </c>
      <c r="C29" s="98" t="s">
        <v>28</v>
      </c>
      <c r="D29" s="88">
        <v>37099</v>
      </c>
      <c r="E29" s="35"/>
      <c r="F29" s="38">
        <v>1687</v>
      </c>
      <c r="G29" s="51">
        <v>1687</v>
      </c>
      <c r="H29" s="51">
        <f t="shared" si="0"/>
        <v>0</v>
      </c>
      <c r="I29" s="12"/>
      <c r="J29" s="6"/>
      <c r="K29" s="15">
        <v>1</v>
      </c>
      <c r="L29" s="15"/>
      <c r="M29" s="15"/>
      <c r="N29" s="15"/>
      <c r="O29" s="15">
        <v>1</v>
      </c>
      <c r="P29" s="15"/>
      <c r="Q29" s="15"/>
      <c r="R29" s="15"/>
      <c r="S29" s="15"/>
      <c r="T29" s="15"/>
      <c r="U29" s="15"/>
      <c r="V29" s="15"/>
      <c r="W29" s="15"/>
      <c r="X29" s="101" t="s">
        <v>113</v>
      </c>
      <c r="Y29" s="15"/>
      <c r="Z29" s="15"/>
      <c r="AA29" s="15">
        <v>1</v>
      </c>
      <c r="AB29" s="15"/>
      <c r="AC29" s="15"/>
      <c r="AD29" s="8" t="s">
        <v>144</v>
      </c>
      <c r="AE29" s="16" t="s">
        <v>294</v>
      </c>
      <c r="AF29" s="15" t="s">
        <v>6</v>
      </c>
      <c r="AG29" s="8" t="s">
        <v>3257</v>
      </c>
      <c r="AH29" s="8">
        <v>51101</v>
      </c>
    </row>
    <row r="30" spans="2:34" ht="28.5" x14ac:dyDescent="0.2">
      <c r="B30" s="6">
        <v>16</v>
      </c>
      <c r="C30" s="98" t="s">
        <v>30</v>
      </c>
      <c r="D30" s="88">
        <v>34926</v>
      </c>
      <c r="E30" s="35"/>
      <c r="F30" s="38">
        <v>3290</v>
      </c>
      <c r="G30" s="8"/>
      <c r="H30" s="51">
        <f t="shared" si="0"/>
        <v>3290</v>
      </c>
      <c r="I30" s="12"/>
      <c r="J30" s="6"/>
      <c r="K30" s="15">
        <v>1</v>
      </c>
      <c r="L30" s="15"/>
      <c r="M30" s="15"/>
      <c r="N30" s="15"/>
      <c r="O30" s="15">
        <v>1</v>
      </c>
      <c r="P30" s="15"/>
      <c r="Q30" s="15"/>
      <c r="R30" s="15"/>
      <c r="S30" s="15"/>
      <c r="T30" s="15"/>
      <c r="U30" s="15"/>
      <c r="V30" s="15"/>
      <c r="W30" s="15"/>
      <c r="X30" s="101" t="s">
        <v>114</v>
      </c>
      <c r="Y30" s="15"/>
      <c r="Z30" s="15">
        <v>1</v>
      </c>
      <c r="AA30" s="15"/>
      <c r="AB30" s="15"/>
      <c r="AC30" s="15"/>
      <c r="AD30" s="8" t="s">
        <v>146</v>
      </c>
      <c r="AE30" s="16" t="s">
        <v>296</v>
      </c>
      <c r="AF30" s="15" t="s">
        <v>6</v>
      </c>
      <c r="AG30" s="8" t="s">
        <v>3257</v>
      </c>
      <c r="AH30" s="8">
        <v>51101</v>
      </c>
    </row>
    <row r="31" spans="2:34" ht="28.5" x14ac:dyDescent="0.2">
      <c r="B31" s="6">
        <v>17</v>
      </c>
      <c r="C31" s="98" t="s">
        <v>3274</v>
      </c>
      <c r="D31" s="88">
        <v>34922</v>
      </c>
      <c r="E31" s="35"/>
      <c r="F31" s="38">
        <v>3900</v>
      </c>
      <c r="G31" s="51">
        <v>3900</v>
      </c>
      <c r="H31" s="51">
        <f t="shared" si="0"/>
        <v>0</v>
      </c>
      <c r="I31" s="12"/>
      <c r="J31" s="6"/>
      <c r="K31" s="15">
        <v>1</v>
      </c>
      <c r="L31" s="15"/>
      <c r="M31" s="15"/>
      <c r="N31" s="15"/>
      <c r="O31" s="15">
        <v>1</v>
      </c>
      <c r="P31" s="15"/>
      <c r="Q31" s="15"/>
      <c r="R31" s="15"/>
      <c r="S31" s="15"/>
      <c r="T31" s="15"/>
      <c r="U31" s="15"/>
      <c r="V31" s="15"/>
      <c r="W31" s="15"/>
      <c r="X31" s="101" t="s">
        <v>114</v>
      </c>
      <c r="Y31" s="15"/>
      <c r="Z31" s="15">
        <v>1</v>
      </c>
      <c r="AA31" s="15"/>
      <c r="AB31" s="15"/>
      <c r="AC31" s="15"/>
      <c r="AD31" s="8" t="s">
        <v>147</v>
      </c>
      <c r="AE31" s="16" t="s">
        <v>297</v>
      </c>
      <c r="AF31" s="15" t="s">
        <v>6</v>
      </c>
      <c r="AG31" s="8" t="s">
        <v>3257</v>
      </c>
      <c r="AH31" s="8">
        <v>51101</v>
      </c>
    </row>
    <row r="32" spans="2:34" ht="28.5" x14ac:dyDescent="0.2">
      <c r="B32" s="6">
        <v>18</v>
      </c>
      <c r="C32" s="98" t="s">
        <v>32</v>
      </c>
      <c r="D32" s="88">
        <v>42003</v>
      </c>
      <c r="E32" s="35">
        <v>331315</v>
      </c>
      <c r="F32" s="38">
        <v>1199</v>
      </c>
      <c r="G32" s="51">
        <v>1199</v>
      </c>
      <c r="H32" s="51">
        <f t="shared" si="0"/>
        <v>0</v>
      </c>
      <c r="I32" s="12"/>
      <c r="J32" s="6"/>
      <c r="K32" s="15">
        <v>1</v>
      </c>
      <c r="L32" s="15"/>
      <c r="M32" s="15"/>
      <c r="N32" s="15"/>
      <c r="O32" s="15">
        <v>1</v>
      </c>
      <c r="P32" s="15"/>
      <c r="Q32" s="15"/>
      <c r="R32" s="15"/>
      <c r="S32" s="15"/>
      <c r="T32" s="15"/>
      <c r="U32" s="15"/>
      <c r="V32" s="15"/>
      <c r="W32" s="15"/>
      <c r="X32" s="101" t="s">
        <v>115</v>
      </c>
      <c r="Y32" s="15"/>
      <c r="Z32" s="15">
        <v>1</v>
      </c>
      <c r="AA32" s="15"/>
      <c r="AB32" s="15"/>
      <c r="AC32" s="15"/>
      <c r="AD32" s="8" t="s">
        <v>149</v>
      </c>
      <c r="AE32" s="16" t="s">
        <v>299</v>
      </c>
      <c r="AF32" s="15" t="s">
        <v>6</v>
      </c>
      <c r="AG32" s="8" t="s">
        <v>3257</v>
      </c>
      <c r="AH32" s="8">
        <v>51101</v>
      </c>
    </row>
    <row r="33" spans="2:34" ht="28.5" x14ac:dyDescent="0.2">
      <c r="B33" s="6">
        <v>19</v>
      </c>
      <c r="C33" s="98" t="s">
        <v>32</v>
      </c>
      <c r="D33" s="88">
        <v>42003</v>
      </c>
      <c r="E33" s="35">
        <v>331315</v>
      </c>
      <c r="F33" s="38">
        <v>1199</v>
      </c>
      <c r="G33" s="51">
        <v>1199</v>
      </c>
      <c r="H33" s="51">
        <f t="shared" si="0"/>
        <v>0</v>
      </c>
      <c r="I33" s="12"/>
      <c r="J33" s="6"/>
      <c r="K33" s="15">
        <v>1</v>
      </c>
      <c r="L33" s="15"/>
      <c r="M33" s="15"/>
      <c r="N33" s="15"/>
      <c r="O33" s="15">
        <v>1</v>
      </c>
      <c r="P33" s="15"/>
      <c r="Q33" s="15"/>
      <c r="R33" s="15"/>
      <c r="S33" s="15"/>
      <c r="T33" s="15"/>
      <c r="U33" s="15"/>
      <c r="V33" s="15"/>
      <c r="W33" s="15"/>
      <c r="X33" s="101" t="s">
        <v>115</v>
      </c>
      <c r="Y33" s="15"/>
      <c r="Z33" s="15">
        <v>1</v>
      </c>
      <c r="AA33" s="15"/>
      <c r="AB33" s="15"/>
      <c r="AC33" s="15"/>
      <c r="AD33" s="8" t="s">
        <v>150</v>
      </c>
      <c r="AE33" s="16" t="s">
        <v>300</v>
      </c>
      <c r="AF33" s="15" t="s">
        <v>6</v>
      </c>
      <c r="AG33" s="8" t="s">
        <v>3257</v>
      </c>
      <c r="AH33" s="8">
        <v>51101</v>
      </c>
    </row>
    <row r="34" spans="2:34" ht="28.5" x14ac:dyDescent="0.2">
      <c r="B34" s="6">
        <v>20</v>
      </c>
      <c r="C34" s="98" t="s">
        <v>79</v>
      </c>
      <c r="D34" s="88">
        <v>34922</v>
      </c>
      <c r="E34" s="35"/>
      <c r="F34" s="38">
        <v>3900</v>
      </c>
      <c r="G34" s="51">
        <v>3900</v>
      </c>
      <c r="H34" s="51">
        <f t="shared" si="0"/>
        <v>0</v>
      </c>
      <c r="I34" s="12"/>
      <c r="J34" s="6"/>
      <c r="K34" s="15">
        <v>1</v>
      </c>
      <c r="L34" s="15"/>
      <c r="M34" s="15"/>
      <c r="N34" s="15"/>
      <c r="O34" s="15">
        <v>1</v>
      </c>
      <c r="P34" s="15"/>
      <c r="Q34" s="15"/>
      <c r="R34" s="15"/>
      <c r="S34" s="15"/>
      <c r="T34" s="15"/>
      <c r="U34" s="15"/>
      <c r="V34" s="15"/>
      <c r="W34" s="15"/>
      <c r="X34" s="101" t="s">
        <v>115</v>
      </c>
      <c r="Y34" s="15"/>
      <c r="Z34" s="15">
        <v>1</v>
      </c>
      <c r="AA34" s="15"/>
      <c r="AB34" s="15"/>
      <c r="AC34" s="15"/>
      <c r="AD34" s="8" t="s">
        <v>151</v>
      </c>
      <c r="AE34" s="16" t="s">
        <v>301</v>
      </c>
      <c r="AF34" s="15" t="s">
        <v>6</v>
      </c>
      <c r="AG34" s="8" t="s">
        <v>3257</v>
      </c>
      <c r="AH34" s="8">
        <v>51101</v>
      </c>
    </row>
    <row r="35" spans="2:34" ht="28.5" x14ac:dyDescent="0.2">
      <c r="B35" s="6">
        <v>21</v>
      </c>
      <c r="C35" s="98" t="s">
        <v>33</v>
      </c>
      <c r="D35" s="88">
        <v>34926</v>
      </c>
      <c r="E35" s="35"/>
      <c r="F35" s="38">
        <v>22040</v>
      </c>
      <c r="G35" s="8"/>
      <c r="H35" s="51">
        <f t="shared" si="0"/>
        <v>22040</v>
      </c>
      <c r="I35" s="12"/>
      <c r="J35" s="6" t="s">
        <v>2815</v>
      </c>
      <c r="K35" s="15">
        <v>1</v>
      </c>
      <c r="L35" s="15"/>
      <c r="M35" s="15"/>
      <c r="N35" s="15"/>
      <c r="O35" s="15">
        <v>1</v>
      </c>
      <c r="P35" s="15"/>
      <c r="Q35" s="15"/>
      <c r="R35" s="15"/>
      <c r="S35" s="15"/>
      <c r="T35" s="15"/>
      <c r="U35" s="15"/>
      <c r="V35" s="15"/>
      <c r="W35" s="15"/>
      <c r="X35" s="101" t="s">
        <v>115</v>
      </c>
      <c r="Y35" s="15"/>
      <c r="Z35" s="15">
        <v>1</v>
      </c>
      <c r="AA35" s="15"/>
      <c r="AB35" s="15"/>
      <c r="AC35" s="15"/>
      <c r="AD35" s="8" t="s">
        <v>152</v>
      </c>
      <c r="AE35" s="16" t="s">
        <v>302</v>
      </c>
      <c r="AF35" s="15" t="s">
        <v>6</v>
      </c>
      <c r="AG35" s="8" t="s">
        <v>3257</v>
      </c>
      <c r="AH35" s="8">
        <v>51101</v>
      </c>
    </row>
    <row r="36" spans="2:34" ht="28.5" x14ac:dyDescent="0.2">
      <c r="B36" s="6">
        <v>22</v>
      </c>
      <c r="C36" s="98" t="s">
        <v>34</v>
      </c>
      <c r="D36" s="88">
        <v>34926</v>
      </c>
      <c r="E36" s="35"/>
      <c r="F36" s="38">
        <v>3290</v>
      </c>
      <c r="G36" s="8"/>
      <c r="H36" s="51">
        <f t="shared" si="0"/>
        <v>3290</v>
      </c>
      <c r="I36" s="12"/>
      <c r="J36" s="6"/>
      <c r="K36" s="15">
        <v>1</v>
      </c>
      <c r="L36" s="15"/>
      <c r="M36" s="15"/>
      <c r="N36" s="15"/>
      <c r="O36" s="15">
        <v>1</v>
      </c>
      <c r="P36" s="15"/>
      <c r="Q36" s="15"/>
      <c r="R36" s="15"/>
      <c r="S36" s="15"/>
      <c r="T36" s="15"/>
      <c r="U36" s="15"/>
      <c r="V36" s="15"/>
      <c r="W36" s="15"/>
      <c r="X36" s="101" t="s">
        <v>115</v>
      </c>
      <c r="Y36" s="15"/>
      <c r="Z36" s="15">
        <v>1</v>
      </c>
      <c r="AA36" s="15"/>
      <c r="AB36" s="15"/>
      <c r="AC36" s="15"/>
      <c r="AD36" s="8" t="s">
        <v>153</v>
      </c>
      <c r="AE36" s="16" t="s">
        <v>303</v>
      </c>
      <c r="AF36" s="15" t="s">
        <v>6</v>
      </c>
      <c r="AG36" s="8" t="s">
        <v>3257</v>
      </c>
      <c r="AH36" s="8">
        <v>51101</v>
      </c>
    </row>
    <row r="37" spans="2:34" x14ac:dyDescent="0.2">
      <c r="B37" s="6">
        <v>23</v>
      </c>
      <c r="C37" s="98" t="s">
        <v>36</v>
      </c>
      <c r="D37" s="88">
        <v>42004</v>
      </c>
      <c r="E37" s="35">
        <v>332668</v>
      </c>
      <c r="F37" s="38">
        <v>999</v>
      </c>
      <c r="G37" s="51">
        <v>999</v>
      </c>
      <c r="H37" s="51">
        <f t="shared" si="0"/>
        <v>0</v>
      </c>
      <c r="I37" s="12"/>
      <c r="J37" s="6"/>
      <c r="K37" s="15">
        <v>1</v>
      </c>
      <c r="L37" s="15"/>
      <c r="M37" s="15"/>
      <c r="N37" s="15"/>
      <c r="O37" s="15">
        <v>1</v>
      </c>
      <c r="P37" s="15"/>
      <c r="Q37" s="15"/>
      <c r="R37" s="15"/>
      <c r="S37" s="15"/>
      <c r="T37" s="15"/>
      <c r="U37" s="15"/>
      <c r="V37" s="15"/>
      <c r="W37" s="15"/>
      <c r="X37" s="101" t="s">
        <v>2214</v>
      </c>
      <c r="Y37" s="15"/>
      <c r="Z37" s="15">
        <v>1</v>
      </c>
      <c r="AA37" s="15"/>
      <c r="AB37" s="15"/>
      <c r="AC37" s="15"/>
      <c r="AD37" s="8" t="s">
        <v>155</v>
      </c>
      <c r="AE37" s="16" t="s">
        <v>305</v>
      </c>
      <c r="AF37" s="15" t="s">
        <v>6</v>
      </c>
      <c r="AG37" s="8" t="s">
        <v>3257</v>
      </c>
      <c r="AH37" s="8">
        <v>51101</v>
      </c>
    </row>
    <row r="38" spans="2:34" ht="28.5" x14ac:dyDescent="0.2">
      <c r="B38" s="6">
        <v>24</v>
      </c>
      <c r="C38" s="99" t="s">
        <v>3279</v>
      </c>
      <c r="D38" s="88">
        <v>34926</v>
      </c>
      <c r="E38" s="15"/>
      <c r="F38" s="20">
        <v>9315</v>
      </c>
      <c r="G38" s="8"/>
      <c r="H38" s="51">
        <f t="shared" si="0"/>
        <v>9315</v>
      </c>
      <c r="I38" s="12"/>
      <c r="J38" s="6"/>
      <c r="K38" s="15">
        <v>1</v>
      </c>
      <c r="L38" s="15"/>
      <c r="M38" s="15"/>
      <c r="N38" s="15"/>
      <c r="O38" s="15">
        <v>1</v>
      </c>
      <c r="P38" s="15"/>
      <c r="Q38" s="15"/>
      <c r="R38" s="15"/>
      <c r="S38" s="15"/>
      <c r="T38" s="15"/>
      <c r="U38" s="15"/>
      <c r="V38" s="15"/>
      <c r="W38" s="15"/>
      <c r="X38" s="101" t="s">
        <v>115</v>
      </c>
      <c r="Y38" s="15"/>
      <c r="Z38" s="15">
        <v>1</v>
      </c>
      <c r="AA38" s="15"/>
      <c r="AB38" s="15"/>
      <c r="AC38" s="15"/>
      <c r="AD38" s="8" t="s">
        <v>156</v>
      </c>
      <c r="AE38" s="16" t="s">
        <v>306</v>
      </c>
      <c r="AF38" s="15" t="s">
        <v>6</v>
      </c>
      <c r="AG38" s="8" t="s">
        <v>3257</v>
      </c>
      <c r="AH38" s="8">
        <v>51101</v>
      </c>
    </row>
    <row r="39" spans="2:34" ht="28.5" x14ac:dyDescent="0.2">
      <c r="B39" s="6">
        <v>25</v>
      </c>
      <c r="C39" s="98" t="s">
        <v>38</v>
      </c>
      <c r="D39" s="88">
        <v>34926</v>
      </c>
      <c r="E39" s="35"/>
      <c r="F39" s="38">
        <v>3290</v>
      </c>
      <c r="G39" s="8"/>
      <c r="H39" s="51">
        <f t="shared" si="0"/>
        <v>3290</v>
      </c>
      <c r="I39" s="12"/>
      <c r="J39" s="6"/>
      <c r="K39" s="15">
        <v>1</v>
      </c>
      <c r="L39" s="15"/>
      <c r="M39" s="15"/>
      <c r="N39" s="15"/>
      <c r="O39" s="15">
        <v>1</v>
      </c>
      <c r="P39" s="15"/>
      <c r="Q39" s="15"/>
      <c r="R39" s="15"/>
      <c r="S39" s="15"/>
      <c r="T39" s="15"/>
      <c r="U39" s="15"/>
      <c r="V39" s="15"/>
      <c r="W39" s="15"/>
      <c r="X39" s="101" t="s">
        <v>3010</v>
      </c>
      <c r="Y39" s="15"/>
      <c r="Z39" s="15">
        <v>1</v>
      </c>
      <c r="AA39" s="15"/>
      <c r="AB39" s="15"/>
      <c r="AC39" s="15"/>
      <c r="AD39" s="8" t="s">
        <v>158</v>
      </c>
      <c r="AE39" s="16" t="s">
        <v>308</v>
      </c>
      <c r="AF39" s="15" t="s">
        <v>6</v>
      </c>
      <c r="AG39" s="8" t="s">
        <v>3257</v>
      </c>
      <c r="AH39" s="8">
        <v>51101</v>
      </c>
    </row>
    <row r="40" spans="2:34" x14ac:dyDescent="0.2">
      <c r="B40" s="6">
        <v>26</v>
      </c>
      <c r="C40" s="99" t="s">
        <v>39</v>
      </c>
      <c r="D40" s="40">
        <v>39277</v>
      </c>
      <c r="E40" s="15"/>
      <c r="F40" s="20">
        <v>1498</v>
      </c>
      <c r="G40" s="51">
        <v>1498</v>
      </c>
      <c r="H40" s="51">
        <f t="shared" si="0"/>
        <v>0</v>
      </c>
      <c r="I40" s="12"/>
      <c r="J40" s="6"/>
      <c r="K40" s="15">
        <v>1</v>
      </c>
      <c r="L40" s="15"/>
      <c r="M40" s="15"/>
      <c r="N40" s="15"/>
      <c r="O40" s="15">
        <v>1</v>
      </c>
      <c r="P40" s="15"/>
      <c r="Q40" s="15"/>
      <c r="R40" s="15"/>
      <c r="S40" s="15"/>
      <c r="T40" s="15"/>
      <c r="U40" s="15"/>
      <c r="V40" s="15"/>
      <c r="W40" s="15"/>
      <c r="X40" s="101" t="s">
        <v>3009</v>
      </c>
      <c r="Y40" s="15"/>
      <c r="Z40" s="15"/>
      <c r="AA40" s="15"/>
      <c r="AB40" s="15">
        <v>1</v>
      </c>
      <c r="AC40" s="15"/>
      <c r="AD40" s="8" t="s">
        <v>159</v>
      </c>
      <c r="AE40" s="16" t="s">
        <v>309</v>
      </c>
      <c r="AF40" s="15" t="s">
        <v>6</v>
      </c>
      <c r="AG40" s="8" t="s">
        <v>3257</v>
      </c>
      <c r="AH40" s="8">
        <v>51101</v>
      </c>
    </row>
    <row r="41" spans="2:34" ht="28.5" x14ac:dyDescent="0.2">
      <c r="B41" s="6">
        <v>27</v>
      </c>
      <c r="C41" s="98" t="s">
        <v>40</v>
      </c>
      <c r="D41" s="88">
        <v>40585</v>
      </c>
      <c r="E41" s="35"/>
      <c r="F41" s="38">
        <v>3290</v>
      </c>
      <c r="G41" s="8"/>
      <c r="H41" s="51">
        <f t="shared" si="0"/>
        <v>3290</v>
      </c>
      <c r="I41" s="12"/>
      <c r="J41" s="6"/>
      <c r="K41" s="15">
        <v>1</v>
      </c>
      <c r="L41" s="15"/>
      <c r="M41" s="15"/>
      <c r="N41" s="15"/>
      <c r="O41" s="15">
        <v>1</v>
      </c>
      <c r="P41" s="15"/>
      <c r="Q41" s="15"/>
      <c r="R41" s="15"/>
      <c r="S41" s="15"/>
      <c r="T41" s="15"/>
      <c r="U41" s="15"/>
      <c r="V41" s="15"/>
      <c r="W41" s="15"/>
      <c r="X41" s="101" t="s">
        <v>116</v>
      </c>
      <c r="Y41" s="15"/>
      <c r="Z41" s="15">
        <v>1</v>
      </c>
      <c r="AA41" s="15"/>
      <c r="AB41" s="15"/>
      <c r="AC41" s="15"/>
      <c r="AD41" s="8" t="s">
        <v>160</v>
      </c>
      <c r="AE41" s="16" t="s">
        <v>310</v>
      </c>
      <c r="AF41" s="15" t="s">
        <v>6</v>
      </c>
      <c r="AG41" s="8" t="s">
        <v>3257</v>
      </c>
      <c r="AH41" s="8">
        <v>51101</v>
      </c>
    </row>
    <row r="42" spans="2:34" x14ac:dyDescent="0.2">
      <c r="B42" s="6">
        <v>28</v>
      </c>
      <c r="C42" s="99" t="s">
        <v>14</v>
      </c>
      <c r="D42" s="40">
        <v>40599</v>
      </c>
      <c r="E42" s="15"/>
      <c r="F42" s="20">
        <v>1498</v>
      </c>
      <c r="G42" s="51">
        <v>1498</v>
      </c>
      <c r="H42" s="51">
        <f t="shared" si="0"/>
        <v>0</v>
      </c>
      <c r="I42" s="12"/>
      <c r="J42" s="6"/>
      <c r="K42" s="15">
        <v>1</v>
      </c>
      <c r="L42" s="15"/>
      <c r="M42" s="15"/>
      <c r="N42" s="15"/>
      <c r="O42" s="15">
        <v>1</v>
      </c>
      <c r="P42" s="15"/>
      <c r="Q42" s="15"/>
      <c r="R42" s="15"/>
      <c r="S42" s="15"/>
      <c r="T42" s="15"/>
      <c r="U42" s="15"/>
      <c r="V42" s="15"/>
      <c r="W42" s="15"/>
      <c r="X42" s="101" t="s">
        <v>116</v>
      </c>
      <c r="Y42" s="15"/>
      <c r="Z42" s="15">
        <v>1</v>
      </c>
      <c r="AA42" s="15"/>
      <c r="AB42" s="15"/>
      <c r="AC42" s="15"/>
      <c r="AD42" s="8" t="s">
        <v>162</v>
      </c>
      <c r="AE42" s="16" t="s">
        <v>312</v>
      </c>
      <c r="AF42" s="15" t="s">
        <v>6</v>
      </c>
      <c r="AG42" s="8" t="s">
        <v>3257</v>
      </c>
      <c r="AH42" s="8">
        <v>51101</v>
      </c>
    </row>
    <row r="43" spans="2:34" x14ac:dyDescent="0.2">
      <c r="B43" s="6">
        <v>29</v>
      </c>
      <c r="C43" s="98" t="s">
        <v>41</v>
      </c>
      <c r="D43" s="88">
        <v>40588</v>
      </c>
      <c r="E43" s="35"/>
      <c r="F43" s="38">
        <v>3290</v>
      </c>
      <c r="G43" s="8"/>
      <c r="H43" s="51">
        <f t="shared" si="0"/>
        <v>3290</v>
      </c>
      <c r="I43" s="12"/>
      <c r="J43" s="6"/>
      <c r="K43" s="15">
        <v>1</v>
      </c>
      <c r="L43" s="15"/>
      <c r="M43" s="15"/>
      <c r="N43" s="15"/>
      <c r="O43" s="15">
        <v>1</v>
      </c>
      <c r="P43" s="15"/>
      <c r="Q43" s="15"/>
      <c r="R43" s="15"/>
      <c r="S43" s="15"/>
      <c r="T43" s="15"/>
      <c r="U43" s="15"/>
      <c r="V43" s="15"/>
      <c r="W43" s="15"/>
      <c r="X43" s="101" t="s">
        <v>117</v>
      </c>
      <c r="Y43" s="15"/>
      <c r="Z43" s="15">
        <v>1</v>
      </c>
      <c r="AA43" s="15"/>
      <c r="AB43" s="15"/>
      <c r="AC43" s="15"/>
      <c r="AD43" s="8" t="s">
        <v>164</v>
      </c>
      <c r="AE43" s="16" t="s">
        <v>314</v>
      </c>
      <c r="AF43" s="15" t="s">
        <v>6</v>
      </c>
      <c r="AG43" s="8" t="s">
        <v>3257</v>
      </c>
      <c r="AH43" s="8">
        <v>51101</v>
      </c>
    </row>
    <row r="44" spans="2:34" x14ac:dyDescent="0.2">
      <c r="B44" s="6">
        <v>30</v>
      </c>
      <c r="C44" s="98" t="s">
        <v>42</v>
      </c>
      <c r="D44" s="88">
        <v>42564</v>
      </c>
      <c r="E44" s="35" t="s">
        <v>3099</v>
      </c>
      <c r="F44" s="38">
        <v>2520</v>
      </c>
      <c r="G44" s="51">
        <v>2520</v>
      </c>
      <c r="H44" s="51">
        <f t="shared" si="0"/>
        <v>0</v>
      </c>
      <c r="I44" s="12"/>
      <c r="J44" s="6"/>
      <c r="K44" s="15">
        <v>1</v>
      </c>
      <c r="L44" s="15"/>
      <c r="M44" s="15"/>
      <c r="N44" s="15"/>
      <c r="O44" s="15">
        <v>1</v>
      </c>
      <c r="P44" s="15"/>
      <c r="Q44" s="15"/>
      <c r="R44" s="15"/>
      <c r="S44" s="15"/>
      <c r="T44" s="15"/>
      <c r="U44" s="15"/>
      <c r="V44" s="15"/>
      <c r="W44" s="15"/>
      <c r="X44" s="101" t="s">
        <v>117</v>
      </c>
      <c r="Y44" s="15"/>
      <c r="Z44" s="15">
        <v>1</v>
      </c>
      <c r="AA44" s="15"/>
      <c r="AB44" s="15"/>
      <c r="AC44" s="15"/>
      <c r="AD44" s="8" t="s">
        <v>165</v>
      </c>
      <c r="AE44" s="16" t="s">
        <v>315</v>
      </c>
      <c r="AF44" s="15" t="s">
        <v>6</v>
      </c>
      <c r="AG44" s="8" t="s">
        <v>3257</v>
      </c>
      <c r="AH44" s="8">
        <v>51101</v>
      </c>
    </row>
    <row r="45" spans="2:34" x14ac:dyDescent="0.2">
      <c r="B45" s="6">
        <v>31</v>
      </c>
      <c r="C45" s="98" t="s">
        <v>13</v>
      </c>
      <c r="D45" s="88">
        <v>34926</v>
      </c>
      <c r="E45" s="35"/>
      <c r="F45" s="38">
        <v>3290</v>
      </c>
      <c r="G45" s="8"/>
      <c r="H45" s="51">
        <f t="shared" si="0"/>
        <v>3290</v>
      </c>
      <c r="I45" s="12"/>
      <c r="J45" s="6"/>
      <c r="K45" s="15">
        <v>1</v>
      </c>
      <c r="L45" s="15"/>
      <c r="M45" s="15"/>
      <c r="N45" s="15"/>
      <c r="O45" s="15">
        <v>1</v>
      </c>
      <c r="P45" s="15"/>
      <c r="Q45" s="15"/>
      <c r="R45" s="15"/>
      <c r="S45" s="15"/>
      <c r="T45" s="15"/>
      <c r="U45" s="15"/>
      <c r="V45" s="15"/>
      <c r="W45" s="15"/>
      <c r="X45" s="101" t="s">
        <v>118</v>
      </c>
      <c r="Y45" s="15"/>
      <c r="Z45" s="15">
        <v>1</v>
      </c>
      <c r="AA45" s="15"/>
      <c r="AB45" s="15"/>
      <c r="AC45" s="15"/>
      <c r="AD45" s="8" t="s">
        <v>167</v>
      </c>
      <c r="AE45" s="16" t="s">
        <v>317</v>
      </c>
      <c r="AF45" s="15" t="s">
        <v>6</v>
      </c>
      <c r="AG45" s="8" t="s">
        <v>3257</v>
      </c>
      <c r="AH45" s="8">
        <v>51101</v>
      </c>
    </row>
    <row r="46" spans="2:34" x14ac:dyDescent="0.2">
      <c r="B46" s="6">
        <v>32</v>
      </c>
      <c r="C46" s="98" t="s">
        <v>43</v>
      </c>
      <c r="D46" s="88">
        <v>41991</v>
      </c>
      <c r="E46" s="35">
        <v>4575321</v>
      </c>
      <c r="F46" s="38">
        <v>3399</v>
      </c>
      <c r="G46" s="51">
        <v>3399</v>
      </c>
      <c r="H46" s="51">
        <f t="shared" si="0"/>
        <v>0</v>
      </c>
      <c r="I46" s="12"/>
      <c r="J46" s="6"/>
      <c r="K46" s="15">
        <v>1</v>
      </c>
      <c r="L46" s="15"/>
      <c r="M46" s="15"/>
      <c r="N46" s="15"/>
      <c r="O46" s="15">
        <v>1</v>
      </c>
      <c r="P46" s="15"/>
      <c r="Q46" s="15"/>
      <c r="R46" s="15"/>
      <c r="S46" s="15"/>
      <c r="T46" s="15"/>
      <c r="U46" s="15"/>
      <c r="V46" s="15"/>
      <c r="W46" s="15"/>
      <c r="X46" s="101" t="s">
        <v>118</v>
      </c>
      <c r="Y46" s="15"/>
      <c r="Z46" s="15">
        <v>1</v>
      </c>
      <c r="AA46" s="15"/>
      <c r="AB46" s="15"/>
      <c r="AC46" s="15"/>
      <c r="AD46" s="8" t="s">
        <v>168</v>
      </c>
      <c r="AE46" s="16" t="s">
        <v>318</v>
      </c>
      <c r="AF46" s="15" t="s">
        <v>6</v>
      </c>
      <c r="AG46" s="8" t="s">
        <v>3257</v>
      </c>
      <c r="AH46" s="8">
        <v>51101</v>
      </c>
    </row>
    <row r="47" spans="2:34" x14ac:dyDescent="0.2">
      <c r="B47" s="6">
        <v>33</v>
      </c>
      <c r="C47" s="99" t="s">
        <v>44</v>
      </c>
      <c r="D47" s="18">
        <v>38114</v>
      </c>
      <c r="E47" s="15"/>
      <c r="F47" s="20">
        <v>6890</v>
      </c>
      <c r="G47" s="8"/>
      <c r="H47" s="51">
        <f t="shared" si="0"/>
        <v>6890</v>
      </c>
      <c r="I47" s="12"/>
      <c r="J47" s="6"/>
      <c r="K47" s="15">
        <v>1</v>
      </c>
      <c r="L47" s="15"/>
      <c r="M47" s="15"/>
      <c r="N47" s="15"/>
      <c r="O47" s="15">
        <v>1</v>
      </c>
      <c r="P47" s="15"/>
      <c r="Q47" s="15"/>
      <c r="R47" s="15"/>
      <c r="S47" s="15"/>
      <c r="T47" s="15"/>
      <c r="U47" s="15"/>
      <c r="V47" s="15"/>
      <c r="W47" s="15"/>
      <c r="X47" s="101" t="s">
        <v>118</v>
      </c>
      <c r="Y47" s="15"/>
      <c r="Z47" s="15">
        <v>1</v>
      </c>
      <c r="AA47" s="15"/>
      <c r="AB47" s="15"/>
      <c r="AC47" s="15"/>
      <c r="AD47" s="8" t="s">
        <v>169</v>
      </c>
      <c r="AE47" s="16" t="s">
        <v>319</v>
      </c>
      <c r="AF47" s="15" t="s">
        <v>6</v>
      </c>
      <c r="AG47" s="8" t="s">
        <v>3257</v>
      </c>
      <c r="AH47" s="8">
        <v>51101</v>
      </c>
    </row>
    <row r="48" spans="2:34" x14ac:dyDescent="0.2">
      <c r="B48" s="6">
        <v>34</v>
      </c>
      <c r="C48" s="98" t="s">
        <v>45</v>
      </c>
      <c r="D48" s="88">
        <v>34926</v>
      </c>
      <c r="E48" s="35"/>
      <c r="F48" s="38">
        <v>3290</v>
      </c>
      <c r="G48" s="8"/>
      <c r="H48" s="51">
        <f t="shared" si="0"/>
        <v>3290</v>
      </c>
      <c r="I48" s="12"/>
      <c r="J48" s="6"/>
      <c r="K48" s="15">
        <v>1</v>
      </c>
      <c r="L48" s="15"/>
      <c r="M48" s="15"/>
      <c r="N48" s="15"/>
      <c r="O48" s="15">
        <v>1</v>
      </c>
      <c r="P48" s="15"/>
      <c r="Q48" s="15"/>
      <c r="R48" s="15"/>
      <c r="S48" s="15"/>
      <c r="T48" s="15"/>
      <c r="U48" s="15"/>
      <c r="V48" s="15"/>
      <c r="W48" s="15"/>
      <c r="X48" s="101" t="s">
        <v>119</v>
      </c>
      <c r="Y48" s="15"/>
      <c r="Z48" s="15">
        <v>1</v>
      </c>
      <c r="AA48" s="15"/>
      <c r="AB48" s="15"/>
      <c r="AC48" s="15"/>
      <c r="AD48" s="8" t="s">
        <v>170</v>
      </c>
      <c r="AE48" s="16" t="s">
        <v>320</v>
      </c>
      <c r="AF48" s="15" t="s">
        <v>6</v>
      </c>
      <c r="AG48" s="8" t="s">
        <v>3257</v>
      </c>
      <c r="AH48" s="8">
        <v>51101</v>
      </c>
    </row>
    <row r="49" spans="2:34" x14ac:dyDescent="0.2">
      <c r="B49" s="6">
        <v>35</v>
      </c>
      <c r="C49" s="98" t="s">
        <v>47</v>
      </c>
      <c r="D49" s="88">
        <v>42564</v>
      </c>
      <c r="E49" s="35" t="s">
        <v>3089</v>
      </c>
      <c r="F49" s="38">
        <v>2520</v>
      </c>
      <c r="G49" s="51">
        <v>2520</v>
      </c>
      <c r="H49" s="51">
        <f t="shared" si="0"/>
        <v>0</v>
      </c>
      <c r="I49" s="12"/>
      <c r="J49" s="6"/>
      <c r="K49" s="15">
        <v>1</v>
      </c>
      <c r="L49" s="15"/>
      <c r="M49" s="15"/>
      <c r="N49" s="15"/>
      <c r="O49" s="15">
        <v>1</v>
      </c>
      <c r="P49" s="15"/>
      <c r="Q49" s="15"/>
      <c r="R49" s="15"/>
      <c r="S49" s="15"/>
      <c r="T49" s="15"/>
      <c r="U49" s="15"/>
      <c r="V49" s="15"/>
      <c r="W49" s="15"/>
      <c r="X49" s="101" t="s">
        <v>119</v>
      </c>
      <c r="Y49" s="15"/>
      <c r="Z49" s="15">
        <v>1</v>
      </c>
      <c r="AA49" s="15"/>
      <c r="AB49" s="15"/>
      <c r="AC49" s="15"/>
      <c r="AD49" s="8" t="s">
        <v>172</v>
      </c>
      <c r="AE49" s="16" t="s">
        <v>322</v>
      </c>
      <c r="AF49" s="15" t="s">
        <v>6</v>
      </c>
      <c r="AG49" s="8" t="s">
        <v>3257</v>
      </c>
      <c r="AH49" s="8">
        <v>51101</v>
      </c>
    </row>
    <row r="50" spans="2:34" ht="28.5" x14ac:dyDescent="0.2">
      <c r="B50" s="6">
        <v>36</v>
      </c>
      <c r="C50" s="98" t="s">
        <v>48</v>
      </c>
      <c r="D50" s="88">
        <v>40808</v>
      </c>
      <c r="E50" s="35"/>
      <c r="F50" s="38">
        <v>7932</v>
      </c>
      <c r="G50" s="8"/>
      <c r="H50" s="51">
        <f t="shared" si="0"/>
        <v>7932</v>
      </c>
      <c r="I50" s="12"/>
      <c r="J50" s="6"/>
      <c r="K50" s="15">
        <v>1</v>
      </c>
      <c r="L50" s="15"/>
      <c r="M50" s="15"/>
      <c r="N50" s="15"/>
      <c r="O50" s="15">
        <v>1</v>
      </c>
      <c r="P50" s="15"/>
      <c r="Q50" s="15"/>
      <c r="R50" s="15"/>
      <c r="S50" s="15"/>
      <c r="T50" s="15"/>
      <c r="U50" s="15"/>
      <c r="V50" s="15"/>
      <c r="W50" s="15"/>
      <c r="X50" s="101" t="s">
        <v>120</v>
      </c>
      <c r="Y50" s="15"/>
      <c r="Z50" s="15">
        <v>1</v>
      </c>
      <c r="AA50" s="15"/>
      <c r="AB50" s="15"/>
      <c r="AC50" s="15"/>
      <c r="AD50" s="8" t="s">
        <v>173</v>
      </c>
      <c r="AE50" s="16" t="s">
        <v>323</v>
      </c>
      <c r="AF50" s="15" t="s">
        <v>6</v>
      </c>
      <c r="AG50" s="8" t="s">
        <v>3257</v>
      </c>
      <c r="AH50" s="8">
        <v>51101</v>
      </c>
    </row>
    <row r="51" spans="2:34" x14ac:dyDescent="0.2">
      <c r="B51" s="6">
        <v>37</v>
      </c>
      <c r="C51" s="98" t="s">
        <v>47</v>
      </c>
      <c r="D51" s="88">
        <v>42595</v>
      </c>
      <c r="E51" s="35" t="s">
        <v>3099</v>
      </c>
      <c r="F51" s="38">
        <v>2520</v>
      </c>
      <c r="G51" s="51">
        <v>2520</v>
      </c>
      <c r="H51" s="51">
        <f t="shared" si="0"/>
        <v>0</v>
      </c>
      <c r="I51" s="12"/>
      <c r="J51" s="6"/>
      <c r="K51" s="15">
        <v>1</v>
      </c>
      <c r="L51" s="15"/>
      <c r="M51" s="15"/>
      <c r="N51" s="15"/>
      <c r="O51" s="15">
        <v>1</v>
      </c>
      <c r="P51" s="15"/>
      <c r="Q51" s="15"/>
      <c r="R51" s="15"/>
      <c r="S51" s="15"/>
      <c r="T51" s="15"/>
      <c r="U51" s="15"/>
      <c r="V51" s="15"/>
      <c r="W51" s="15"/>
      <c r="X51" s="101" t="s">
        <v>120</v>
      </c>
      <c r="Y51" s="15"/>
      <c r="Z51" s="15">
        <v>1</v>
      </c>
      <c r="AA51" s="15"/>
      <c r="AB51" s="15"/>
      <c r="AC51" s="15"/>
      <c r="AD51" s="8" t="s">
        <v>175</v>
      </c>
      <c r="AE51" s="16" t="s">
        <v>325</v>
      </c>
      <c r="AF51" s="15" t="s">
        <v>6</v>
      </c>
      <c r="AG51" s="8" t="s">
        <v>3257</v>
      </c>
      <c r="AH51" s="8">
        <v>51101</v>
      </c>
    </row>
    <row r="52" spans="2:34" ht="28.5" x14ac:dyDescent="0.2">
      <c r="B52" s="6">
        <v>38</v>
      </c>
      <c r="C52" s="98" t="s">
        <v>50</v>
      </c>
      <c r="D52" s="88">
        <v>34926</v>
      </c>
      <c r="E52" s="35"/>
      <c r="F52" s="38">
        <v>3290</v>
      </c>
      <c r="G52" s="8"/>
      <c r="H52" s="51">
        <f t="shared" si="0"/>
        <v>3290</v>
      </c>
      <c r="I52" s="12"/>
      <c r="J52" s="6"/>
      <c r="K52" s="15">
        <v>1</v>
      </c>
      <c r="L52" s="15"/>
      <c r="M52" s="15"/>
      <c r="N52" s="15"/>
      <c r="O52" s="15">
        <v>1</v>
      </c>
      <c r="P52" s="15"/>
      <c r="Q52" s="15"/>
      <c r="R52" s="15"/>
      <c r="S52" s="15"/>
      <c r="T52" s="15"/>
      <c r="U52" s="15"/>
      <c r="V52" s="15"/>
      <c r="W52" s="15"/>
      <c r="X52" s="101" t="s">
        <v>120</v>
      </c>
      <c r="Y52" s="15"/>
      <c r="Z52" s="15">
        <v>1</v>
      </c>
      <c r="AA52" s="15"/>
      <c r="AB52" s="15"/>
      <c r="AC52" s="15"/>
      <c r="AD52" s="8" t="s">
        <v>176</v>
      </c>
      <c r="AE52" s="16" t="s">
        <v>326</v>
      </c>
      <c r="AF52" s="15" t="s">
        <v>6</v>
      </c>
      <c r="AG52" s="8" t="s">
        <v>3257</v>
      </c>
      <c r="AH52" s="8">
        <v>51101</v>
      </c>
    </row>
    <row r="53" spans="2:34" x14ac:dyDescent="0.2">
      <c r="B53" s="6">
        <v>39</v>
      </c>
      <c r="C53" s="98" t="s">
        <v>33</v>
      </c>
      <c r="D53" s="88">
        <v>34926</v>
      </c>
      <c r="E53" s="35"/>
      <c r="F53" s="38">
        <v>22040</v>
      </c>
      <c r="G53" s="8"/>
      <c r="H53" s="51">
        <f t="shared" si="0"/>
        <v>22040</v>
      </c>
      <c r="I53" s="12"/>
      <c r="J53" s="6" t="s">
        <v>2813</v>
      </c>
      <c r="K53" s="15">
        <v>1</v>
      </c>
      <c r="L53" s="15"/>
      <c r="M53" s="15"/>
      <c r="N53" s="15"/>
      <c r="O53" s="15">
        <v>1</v>
      </c>
      <c r="P53" s="15"/>
      <c r="Q53" s="15"/>
      <c r="R53" s="15"/>
      <c r="S53" s="15"/>
      <c r="T53" s="15"/>
      <c r="U53" s="15"/>
      <c r="V53" s="15"/>
      <c r="W53" s="15"/>
      <c r="X53" s="101" t="s">
        <v>121</v>
      </c>
      <c r="Y53" s="15"/>
      <c r="Z53" s="15">
        <v>1</v>
      </c>
      <c r="AA53" s="15"/>
      <c r="AB53" s="15"/>
      <c r="AC53" s="15"/>
      <c r="AD53" s="8" t="s">
        <v>177</v>
      </c>
      <c r="AE53" s="16" t="s">
        <v>327</v>
      </c>
      <c r="AF53" s="15" t="s">
        <v>6</v>
      </c>
      <c r="AG53" s="8" t="s">
        <v>3257</v>
      </c>
      <c r="AH53" s="8">
        <v>51101</v>
      </c>
    </row>
    <row r="54" spans="2:34" x14ac:dyDescent="0.2">
      <c r="B54" s="6">
        <v>40</v>
      </c>
      <c r="C54" s="98" t="s">
        <v>51</v>
      </c>
      <c r="D54" s="88">
        <v>34922</v>
      </c>
      <c r="E54" s="35"/>
      <c r="F54" s="38">
        <v>1699</v>
      </c>
      <c r="G54" s="8"/>
      <c r="H54" s="51">
        <f t="shared" si="0"/>
        <v>1699</v>
      </c>
      <c r="I54" s="12"/>
      <c r="J54" s="6"/>
      <c r="K54" s="15">
        <v>1</v>
      </c>
      <c r="L54" s="15"/>
      <c r="M54" s="15"/>
      <c r="N54" s="15"/>
      <c r="O54" s="15">
        <v>1</v>
      </c>
      <c r="P54" s="15"/>
      <c r="Q54" s="15"/>
      <c r="R54" s="15"/>
      <c r="S54" s="15"/>
      <c r="T54" s="15"/>
      <c r="U54" s="15"/>
      <c r="V54" s="15"/>
      <c r="W54" s="15"/>
      <c r="X54" s="101" t="s">
        <v>121</v>
      </c>
      <c r="Y54" s="15"/>
      <c r="Z54" s="15">
        <v>1</v>
      </c>
      <c r="AA54" s="15"/>
      <c r="AB54" s="15"/>
      <c r="AC54" s="15"/>
      <c r="AD54" s="8" t="s">
        <v>178</v>
      </c>
      <c r="AE54" s="16" t="s">
        <v>328</v>
      </c>
      <c r="AF54" s="15" t="s">
        <v>6</v>
      </c>
      <c r="AG54" s="8" t="s">
        <v>3257</v>
      </c>
      <c r="AH54" s="8">
        <v>51101</v>
      </c>
    </row>
    <row r="55" spans="2:34" x14ac:dyDescent="0.2">
      <c r="B55" s="6">
        <v>41</v>
      </c>
      <c r="C55" s="98" t="s">
        <v>52</v>
      </c>
      <c r="D55" s="88">
        <v>34926</v>
      </c>
      <c r="E55" s="35"/>
      <c r="F55" s="38">
        <v>7990</v>
      </c>
      <c r="G55" s="8"/>
      <c r="H55" s="51">
        <f t="shared" si="0"/>
        <v>7990</v>
      </c>
      <c r="I55" s="12"/>
      <c r="J55" s="6"/>
      <c r="K55" s="15">
        <v>1</v>
      </c>
      <c r="L55" s="15"/>
      <c r="M55" s="15"/>
      <c r="N55" s="15"/>
      <c r="O55" s="15">
        <v>1</v>
      </c>
      <c r="P55" s="15"/>
      <c r="Q55" s="15"/>
      <c r="R55" s="15"/>
      <c r="S55" s="15"/>
      <c r="T55" s="15"/>
      <c r="U55" s="15"/>
      <c r="V55" s="15"/>
      <c r="W55" s="15"/>
      <c r="X55" s="101" t="s">
        <v>121</v>
      </c>
      <c r="Y55" s="15"/>
      <c r="Z55" s="15">
        <v>1</v>
      </c>
      <c r="AA55" s="15"/>
      <c r="AB55" s="15"/>
      <c r="AC55" s="15"/>
      <c r="AD55" s="8" t="s">
        <v>179</v>
      </c>
      <c r="AE55" s="16" t="s">
        <v>329</v>
      </c>
      <c r="AF55" s="15" t="s">
        <v>6</v>
      </c>
      <c r="AG55" s="8" t="s">
        <v>3257</v>
      </c>
      <c r="AH55" s="8">
        <v>51101</v>
      </c>
    </row>
    <row r="56" spans="2:34" x14ac:dyDescent="0.2">
      <c r="B56" s="6">
        <v>42</v>
      </c>
      <c r="C56" s="98" t="s">
        <v>54</v>
      </c>
      <c r="D56" s="88">
        <v>41698</v>
      </c>
      <c r="E56" s="35"/>
      <c r="F56" s="38">
        <v>22040</v>
      </c>
      <c r="G56" s="8"/>
      <c r="H56" s="51">
        <f t="shared" si="0"/>
        <v>22040</v>
      </c>
      <c r="I56" s="12"/>
      <c r="J56" s="6" t="s">
        <v>2814</v>
      </c>
      <c r="K56" s="15">
        <v>1</v>
      </c>
      <c r="L56" s="15"/>
      <c r="M56" s="15"/>
      <c r="N56" s="15"/>
      <c r="O56" s="15">
        <v>1</v>
      </c>
      <c r="P56" s="15"/>
      <c r="Q56" s="15"/>
      <c r="R56" s="15"/>
      <c r="S56" s="15"/>
      <c r="T56" s="15"/>
      <c r="U56" s="15"/>
      <c r="V56" s="15"/>
      <c r="W56" s="15"/>
      <c r="X56" s="101" t="s">
        <v>121</v>
      </c>
      <c r="Y56" s="15"/>
      <c r="Z56" s="15">
        <v>1</v>
      </c>
      <c r="AA56" s="15"/>
      <c r="AB56" s="15"/>
      <c r="AC56" s="15"/>
      <c r="AD56" s="8" t="s">
        <v>181</v>
      </c>
      <c r="AE56" s="16" t="s">
        <v>331</v>
      </c>
      <c r="AF56" s="15" t="s">
        <v>6</v>
      </c>
      <c r="AG56" s="8" t="s">
        <v>3257</v>
      </c>
      <c r="AH56" s="8">
        <v>51101</v>
      </c>
    </row>
    <row r="57" spans="2:34" x14ac:dyDescent="0.2">
      <c r="B57" s="6">
        <v>43</v>
      </c>
      <c r="C57" s="99" t="s">
        <v>56</v>
      </c>
      <c r="D57" s="18">
        <v>40599</v>
      </c>
      <c r="E57" s="15"/>
      <c r="F57" s="20">
        <v>7539.9999999999991</v>
      </c>
      <c r="G57" s="8"/>
      <c r="H57" s="51">
        <f t="shared" si="0"/>
        <v>7539.9999999999991</v>
      </c>
      <c r="I57" s="12"/>
      <c r="J57" s="6" t="s">
        <v>430</v>
      </c>
      <c r="K57" s="15">
        <v>1</v>
      </c>
      <c r="L57" s="15"/>
      <c r="M57" s="15"/>
      <c r="N57" s="15"/>
      <c r="O57" s="15">
        <v>1</v>
      </c>
      <c r="P57" s="15"/>
      <c r="Q57" s="15"/>
      <c r="R57" s="15"/>
      <c r="S57" s="15"/>
      <c r="T57" s="15"/>
      <c r="U57" s="15"/>
      <c r="V57" s="15"/>
      <c r="W57" s="15"/>
      <c r="X57" s="101" t="s">
        <v>121</v>
      </c>
      <c r="Y57" s="15"/>
      <c r="Z57" s="15">
        <v>1</v>
      </c>
      <c r="AA57" s="15"/>
      <c r="AB57" s="15"/>
      <c r="AC57" s="15"/>
      <c r="AD57" s="8" t="s">
        <v>184</v>
      </c>
      <c r="AE57" s="16" t="s">
        <v>334</v>
      </c>
      <c r="AF57" s="15" t="s">
        <v>6</v>
      </c>
      <c r="AG57" s="8" t="s">
        <v>3257</v>
      </c>
      <c r="AH57" s="8">
        <v>51101</v>
      </c>
    </row>
    <row r="58" spans="2:34" ht="28.5" x14ac:dyDescent="0.2">
      <c r="B58" s="6">
        <v>44</v>
      </c>
      <c r="C58" s="98" t="s">
        <v>57</v>
      </c>
      <c r="D58" s="88">
        <v>40599</v>
      </c>
      <c r="E58" s="35"/>
      <c r="F58" s="38">
        <v>1498</v>
      </c>
      <c r="G58" s="51">
        <v>1498</v>
      </c>
      <c r="H58" s="51">
        <f t="shared" si="0"/>
        <v>0</v>
      </c>
      <c r="I58" s="12"/>
      <c r="J58" s="6"/>
      <c r="K58" s="15">
        <v>1</v>
      </c>
      <c r="L58" s="15"/>
      <c r="M58" s="15"/>
      <c r="N58" s="15"/>
      <c r="O58" s="15">
        <v>1</v>
      </c>
      <c r="P58" s="15"/>
      <c r="Q58" s="15"/>
      <c r="R58" s="15"/>
      <c r="S58" s="15"/>
      <c r="T58" s="15"/>
      <c r="U58" s="15"/>
      <c r="V58" s="15"/>
      <c r="W58" s="15"/>
      <c r="X58" s="101" t="s">
        <v>121</v>
      </c>
      <c r="Y58" s="15"/>
      <c r="Z58" s="15"/>
      <c r="AA58" s="15">
        <v>1</v>
      </c>
      <c r="AB58" s="15"/>
      <c r="AC58" s="15"/>
      <c r="AD58" s="8" t="s">
        <v>185</v>
      </c>
      <c r="AE58" s="16" t="s">
        <v>335</v>
      </c>
      <c r="AF58" s="15" t="s">
        <v>6</v>
      </c>
      <c r="AG58" s="8" t="s">
        <v>3257</v>
      </c>
      <c r="AH58" s="8">
        <v>51101</v>
      </c>
    </row>
    <row r="59" spans="2:34" ht="28.5" x14ac:dyDescent="0.2">
      <c r="B59" s="6">
        <v>45</v>
      </c>
      <c r="C59" s="98" t="s">
        <v>57</v>
      </c>
      <c r="D59" s="88">
        <v>40599</v>
      </c>
      <c r="E59" s="35"/>
      <c r="F59" s="38">
        <v>1498</v>
      </c>
      <c r="G59" s="51">
        <v>1498</v>
      </c>
      <c r="H59" s="51">
        <f t="shared" si="0"/>
        <v>0</v>
      </c>
      <c r="I59" s="12"/>
      <c r="J59" s="6"/>
      <c r="K59" s="15">
        <v>1</v>
      </c>
      <c r="L59" s="15"/>
      <c r="M59" s="15"/>
      <c r="N59" s="15"/>
      <c r="O59" s="15">
        <v>1</v>
      </c>
      <c r="P59" s="15"/>
      <c r="Q59" s="15"/>
      <c r="R59" s="15"/>
      <c r="S59" s="15"/>
      <c r="T59" s="15"/>
      <c r="U59" s="15"/>
      <c r="V59" s="15"/>
      <c r="W59" s="15"/>
      <c r="X59" s="101" t="s">
        <v>121</v>
      </c>
      <c r="Y59" s="15"/>
      <c r="Z59" s="15"/>
      <c r="AA59" s="15">
        <v>1</v>
      </c>
      <c r="AB59" s="15"/>
      <c r="AC59" s="15"/>
      <c r="AD59" s="8" t="s">
        <v>186</v>
      </c>
      <c r="AE59" s="16" t="s">
        <v>336</v>
      </c>
      <c r="AF59" s="15" t="s">
        <v>6</v>
      </c>
      <c r="AG59" s="8" t="s">
        <v>3257</v>
      </c>
      <c r="AH59" s="8">
        <v>51101</v>
      </c>
    </row>
    <row r="60" spans="2:34" ht="28.5" x14ac:dyDescent="0.2">
      <c r="B60" s="6">
        <v>46</v>
      </c>
      <c r="C60" s="98" t="s">
        <v>57</v>
      </c>
      <c r="D60" s="88">
        <v>40599</v>
      </c>
      <c r="E60" s="35"/>
      <c r="F60" s="38">
        <v>1498</v>
      </c>
      <c r="G60" s="51">
        <v>1498</v>
      </c>
      <c r="H60" s="51">
        <f t="shared" si="0"/>
        <v>0</v>
      </c>
      <c r="I60" s="12"/>
      <c r="J60" s="6"/>
      <c r="K60" s="15">
        <v>1</v>
      </c>
      <c r="L60" s="15"/>
      <c r="M60" s="15"/>
      <c r="N60" s="15"/>
      <c r="O60" s="15">
        <v>1</v>
      </c>
      <c r="P60" s="15"/>
      <c r="Q60" s="15"/>
      <c r="R60" s="15"/>
      <c r="S60" s="15"/>
      <c r="T60" s="15"/>
      <c r="U60" s="15"/>
      <c r="V60" s="15"/>
      <c r="W60" s="15"/>
      <c r="X60" s="101" t="s">
        <v>121</v>
      </c>
      <c r="Y60" s="15"/>
      <c r="Z60" s="15"/>
      <c r="AA60" s="15">
        <v>1</v>
      </c>
      <c r="AB60" s="15"/>
      <c r="AC60" s="15"/>
      <c r="AD60" s="8" t="s">
        <v>187</v>
      </c>
      <c r="AE60" s="16" t="s">
        <v>337</v>
      </c>
      <c r="AF60" s="15" t="s">
        <v>6</v>
      </c>
      <c r="AG60" s="8" t="s">
        <v>3257</v>
      </c>
      <c r="AH60" s="8">
        <v>51101</v>
      </c>
    </row>
    <row r="61" spans="2:34" ht="28.5" x14ac:dyDescent="0.2">
      <c r="B61" s="6">
        <v>47</v>
      </c>
      <c r="C61" s="98" t="s">
        <v>57</v>
      </c>
      <c r="D61" s="88">
        <v>40599</v>
      </c>
      <c r="E61" s="35"/>
      <c r="F61" s="38">
        <v>1498</v>
      </c>
      <c r="G61" s="51">
        <v>1498</v>
      </c>
      <c r="H61" s="51">
        <f t="shared" si="0"/>
        <v>0</v>
      </c>
      <c r="I61" s="12"/>
      <c r="J61" s="6"/>
      <c r="K61" s="15">
        <v>1</v>
      </c>
      <c r="L61" s="15"/>
      <c r="M61" s="15"/>
      <c r="N61" s="15"/>
      <c r="O61" s="15">
        <v>1</v>
      </c>
      <c r="P61" s="15"/>
      <c r="Q61" s="15"/>
      <c r="R61" s="15"/>
      <c r="S61" s="15"/>
      <c r="T61" s="15"/>
      <c r="U61" s="15"/>
      <c r="V61" s="15"/>
      <c r="W61" s="15"/>
      <c r="X61" s="101" t="s">
        <v>121</v>
      </c>
      <c r="Y61" s="15"/>
      <c r="Z61" s="15"/>
      <c r="AA61" s="15">
        <v>1</v>
      </c>
      <c r="AB61" s="15"/>
      <c r="AC61" s="15"/>
      <c r="AD61" s="8" t="s">
        <v>188</v>
      </c>
      <c r="AE61" s="16" t="s">
        <v>338</v>
      </c>
      <c r="AF61" s="15" t="s">
        <v>6</v>
      </c>
      <c r="AG61" s="8" t="s">
        <v>3257</v>
      </c>
      <c r="AH61" s="8">
        <v>51101</v>
      </c>
    </row>
    <row r="62" spans="2:34" ht="28.5" x14ac:dyDescent="0.2">
      <c r="B62" s="6">
        <v>48</v>
      </c>
      <c r="C62" s="98" t="s">
        <v>57</v>
      </c>
      <c r="D62" s="88">
        <v>40599</v>
      </c>
      <c r="E62" s="35"/>
      <c r="F62" s="38">
        <v>1498</v>
      </c>
      <c r="G62" s="51">
        <v>1498</v>
      </c>
      <c r="H62" s="51">
        <f t="shared" si="0"/>
        <v>0</v>
      </c>
      <c r="I62" s="12"/>
      <c r="J62" s="6"/>
      <c r="K62" s="15">
        <v>1</v>
      </c>
      <c r="L62" s="15"/>
      <c r="M62" s="15"/>
      <c r="N62" s="15"/>
      <c r="O62" s="15">
        <v>1</v>
      </c>
      <c r="P62" s="15"/>
      <c r="Q62" s="15"/>
      <c r="R62" s="15"/>
      <c r="S62" s="15"/>
      <c r="T62" s="15"/>
      <c r="U62" s="15"/>
      <c r="V62" s="15"/>
      <c r="W62" s="15"/>
      <c r="X62" s="101" t="s">
        <v>121</v>
      </c>
      <c r="Y62" s="15"/>
      <c r="Z62" s="15"/>
      <c r="AA62" s="15">
        <v>1</v>
      </c>
      <c r="AB62" s="15"/>
      <c r="AC62" s="15"/>
      <c r="AD62" s="8" t="s">
        <v>189</v>
      </c>
      <c r="AE62" s="16" t="s">
        <v>339</v>
      </c>
      <c r="AF62" s="15" t="s">
        <v>6</v>
      </c>
      <c r="AG62" s="8" t="s">
        <v>3257</v>
      </c>
      <c r="AH62" s="8">
        <v>51101</v>
      </c>
    </row>
    <row r="63" spans="2:34" ht="28.5" x14ac:dyDescent="0.2">
      <c r="B63" s="6">
        <v>49</v>
      </c>
      <c r="C63" s="98" t="s">
        <v>57</v>
      </c>
      <c r="D63" s="88">
        <v>40599</v>
      </c>
      <c r="E63" s="35"/>
      <c r="F63" s="38">
        <v>1498</v>
      </c>
      <c r="G63" s="51">
        <v>1498</v>
      </c>
      <c r="H63" s="51">
        <f t="shared" si="0"/>
        <v>0</v>
      </c>
      <c r="I63" s="12"/>
      <c r="J63" s="6"/>
      <c r="K63" s="15">
        <v>1</v>
      </c>
      <c r="L63" s="15"/>
      <c r="M63" s="15"/>
      <c r="N63" s="15"/>
      <c r="O63" s="15">
        <v>1</v>
      </c>
      <c r="P63" s="15"/>
      <c r="Q63" s="15"/>
      <c r="R63" s="15"/>
      <c r="S63" s="15"/>
      <c r="T63" s="15"/>
      <c r="U63" s="15"/>
      <c r="V63" s="15"/>
      <c r="W63" s="15"/>
      <c r="X63" s="101" t="s">
        <v>121</v>
      </c>
      <c r="Y63" s="15"/>
      <c r="Z63" s="15"/>
      <c r="AA63" s="15">
        <v>1</v>
      </c>
      <c r="AB63" s="15"/>
      <c r="AC63" s="15"/>
      <c r="AD63" s="8" t="s">
        <v>190</v>
      </c>
      <c r="AE63" s="16" t="s">
        <v>340</v>
      </c>
      <c r="AF63" s="15" t="s">
        <v>6</v>
      </c>
      <c r="AG63" s="8" t="s">
        <v>3257</v>
      </c>
      <c r="AH63" s="8">
        <v>51101</v>
      </c>
    </row>
    <row r="64" spans="2:34" ht="28.5" x14ac:dyDescent="0.2">
      <c r="B64" s="6">
        <v>50</v>
      </c>
      <c r="C64" s="98" t="s">
        <v>57</v>
      </c>
      <c r="D64" s="88">
        <v>40599</v>
      </c>
      <c r="E64" s="35"/>
      <c r="F64" s="38">
        <v>1498</v>
      </c>
      <c r="G64" s="51">
        <v>1498</v>
      </c>
      <c r="H64" s="51">
        <f t="shared" si="0"/>
        <v>0</v>
      </c>
      <c r="I64" s="12"/>
      <c r="J64" s="6"/>
      <c r="K64" s="15">
        <v>1</v>
      </c>
      <c r="L64" s="15"/>
      <c r="M64" s="15"/>
      <c r="N64" s="15"/>
      <c r="O64" s="15">
        <v>1</v>
      </c>
      <c r="P64" s="15"/>
      <c r="Q64" s="15"/>
      <c r="R64" s="15"/>
      <c r="S64" s="15"/>
      <c r="T64" s="15"/>
      <c r="U64" s="15"/>
      <c r="V64" s="15"/>
      <c r="W64" s="15"/>
      <c r="X64" s="101" t="s">
        <v>121</v>
      </c>
      <c r="Y64" s="15"/>
      <c r="Z64" s="15"/>
      <c r="AA64" s="15">
        <v>1</v>
      </c>
      <c r="AB64" s="15"/>
      <c r="AC64" s="15"/>
      <c r="AD64" s="8" t="s">
        <v>191</v>
      </c>
      <c r="AE64" s="16" t="s">
        <v>341</v>
      </c>
      <c r="AF64" s="15" t="s">
        <v>6</v>
      </c>
      <c r="AG64" s="8" t="s">
        <v>3257</v>
      </c>
      <c r="AH64" s="8">
        <v>51101</v>
      </c>
    </row>
    <row r="65" spans="2:34" ht="28.5" x14ac:dyDescent="0.2">
      <c r="B65" s="6">
        <v>51</v>
      </c>
      <c r="C65" s="98" t="s">
        <v>57</v>
      </c>
      <c r="D65" s="88">
        <v>40599</v>
      </c>
      <c r="E65" s="35"/>
      <c r="F65" s="38">
        <v>1498</v>
      </c>
      <c r="G65" s="51">
        <v>1498</v>
      </c>
      <c r="H65" s="51">
        <f t="shared" si="0"/>
        <v>0</v>
      </c>
      <c r="I65" s="12"/>
      <c r="J65" s="6"/>
      <c r="K65" s="15">
        <v>1</v>
      </c>
      <c r="L65" s="15"/>
      <c r="M65" s="15"/>
      <c r="N65" s="15"/>
      <c r="O65" s="15">
        <v>1</v>
      </c>
      <c r="P65" s="15"/>
      <c r="Q65" s="15"/>
      <c r="R65" s="15"/>
      <c r="S65" s="15"/>
      <c r="T65" s="15"/>
      <c r="U65" s="15"/>
      <c r="V65" s="15"/>
      <c r="W65" s="15"/>
      <c r="X65" s="101" t="s">
        <v>121</v>
      </c>
      <c r="Y65" s="15"/>
      <c r="Z65" s="15"/>
      <c r="AA65" s="15">
        <v>1</v>
      </c>
      <c r="AB65" s="15"/>
      <c r="AC65" s="15"/>
      <c r="AD65" s="8" t="s">
        <v>192</v>
      </c>
      <c r="AE65" s="16" t="s">
        <v>342</v>
      </c>
      <c r="AF65" s="15" t="s">
        <v>6</v>
      </c>
      <c r="AG65" s="8" t="s">
        <v>3257</v>
      </c>
      <c r="AH65" s="8">
        <v>51101</v>
      </c>
    </row>
    <row r="66" spans="2:34" ht="28.5" x14ac:dyDescent="0.2">
      <c r="B66" s="6">
        <v>52</v>
      </c>
      <c r="C66" s="98" t="s">
        <v>58</v>
      </c>
      <c r="D66" s="88">
        <v>39435</v>
      </c>
      <c r="E66" s="35"/>
      <c r="F66" s="38">
        <v>23200</v>
      </c>
      <c r="G66" s="8"/>
      <c r="H66" s="51">
        <f t="shared" si="0"/>
        <v>23200</v>
      </c>
      <c r="I66" s="12"/>
      <c r="J66" s="6" t="s">
        <v>2811</v>
      </c>
      <c r="K66" s="15">
        <v>1</v>
      </c>
      <c r="L66" s="15"/>
      <c r="M66" s="15"/>
      <c r="N66" s="15"/>
      <c r="O66" s="15">
        <v>1</v>
      </c>
      <c r="P66" s="15"/>
      <c r="Q66" s="15"/>
      <c r="R66" s="15"/>
      <c r="S66" s="15"/>
      <c r="T66" s="15"/>
      <c r="U66" s="15"/>
      <c r="V66" s="15"/>
      <c r="W66" s="15"/>
      <c r="X66" s="101" t="s">
        <v>121</v>
      </c>
      <c r="Y66" s="15"/>
      <c r="Z66" s="15"/>
      <c r="AA66" s="15">
        <v>1</v>
      </c>
      <c r="AB66" s="15"/>
      <c r="AC66" s="15"/>
      <c r="AD66" s="8" t="s">
        <v>194</v>
      </c>
      <c r="AE66" s="16" t="s">
        <v>344</v>
      </c>
      <c r="AF66" s="15" t="s">
        <v>6</v>
      </c>
      <c r="AG66" s="8" t="s">
        <v>3257</v>
      </c>
      <c r="AH66" s="8">
        <v>51101</v>
      </c>
    </row>
    <row r="67" spans="2:34" x14ac:dyDescent="0.2">
      <c r="B67" s="6">
        <v>53</v>
      </c>
      <c r="C67" s="98" t="s">
        <v>59</v>
      </c>
      <c r="D67" s="88">
        <v>34922</v>
      </c>
      <c r="E67" s="35"/>
      <c r="F67" s="38">
        <v>909</v>
      </c>
      <c r="G67" s="8"/>
      <c r="H67" s="51">
        <f t="shared" si="0"/>
        <v>909</v>
      </c>
      <c r="I67" s="12"/>
      <c r="J67" s="6"/>
      <c r="K67" s="15">
        <v>1</v>
      </c>
      <c r="L67" s="15"/>
      <c r="M67" s="15"/>
      <c r="N67" s="15"/>
      <c r="O67" s="15">
        <v>1</v>
      </c>
      <c r="P67" s="15"/>
      <c r="Q67" s="15"/>
      <c r="R67" s="15"/>
      <c r="S67" s="15"/>
      <c r="T67" s="15"/>
      <c r="U67" s="15"/>
      <c r="V67" s="15"/>
      <c r="W67" s="15"/>
      <c r="X67" s="101" t="s">
        <v>121</v>
      </c>
      <c r="Y67" s="15"/>
      <c r="Z67" s="15">
        <v>1</v>
      </c>
      <c r="AA67" s="15"/>
      <c r="AB67" s="15"/>
      <c r="AC67" s="15"/>
      <c r="AD67" s="8" t="s">
        <v>195</v>
      </c>
      <c r="AE67" s="16" t="s">
        <v>345</v>
      </c>
      <c r="AF67" s="15" t="s">
        <v>6</v>
      </c>
      <c r="AG67" s="8" t="s">
        <v>3257</v>
      </c>
      <c r="AH67" s="8">
        <v>51101</v>
      </c>
    </row>
    <row r="68" spans="2:34" x14ac:dyDescent="0.2">
      <c r="B68" s="6">
        <v>54</v>
      </c>
      <c r="C68" s="98" t="s">
        <v>60</v>
      </c>
      <c r="D68" s="88">
        <v>39435</v>
      </c>
      <c r="E68" s="35"/>
      <c r="F68" s="38">
        <v>8449</v>
      </c>
      <c r="G68" s="8"/>
      <c r="H68" s="51">
        <f t="shared" si="0"/>
        <v>8449</v>
      </c>
      <c r="I68" s="12"/>
      <c r="J68" s="6"/>
      <c r="K68" s="15">
        <v>1</v>
      </c>
      <c r="L68" s="15"/>
      <c r="M68" s="15"/>
      <c r="N68" s="15"/>
      <c r="O68" s="15">
        <v>1</v>
      </c>
      <c r="P68" s="15"/>
      <c r="Q68" s="15"/>
      <c r="R68" s="15"/>
      <c r="S68" s="15"/>
      <c r="T68" s="15"/>
      <c r="U68" s="15"/>
      <c r="V68" s="15"/>
      <c r="W68" s="15"/>
      <c r="X68" s="101" t="s">
        <v>121</v>
      </c>
      <c r="Y68" s="15"/>
      <c r="Z68" s="15">
        <v>1</v>
      </c>
      <c r="AA68" s="15"/>
      <c r="AB68" s="15"/>
      <c r="AC68" s="15"/>
      <c r="AD68" s="8" t="s">
        <v>197</v>
      </c>
      <c r="AE68" s="16" t="s">
        <v>347</v>
      </c>
      <c r="AF68" s="15" t="s">
        <v>6</v>
      </c>
      <c r="AG68" s="8" t="s">
        <v>3257</v>
      </c>
      <c r="AH68" s="8">
        <v>51101</v>
      </c>
    </row>
    <row r="69" spans="2:34" ht="28.5" x14ac:dyDescent="0.2">
      <c r="B69" s="6">
        <v>55</v>
      </c>
      <c r="C69" s="99" t="s">
        <v>62</v>
      </c>
      <c r="D69" s="18">
        <v>34922</v>
      </c>
      <c r="E69" s="15"/>
      <c r="F69" s="20">
        <v>7809</v>
      </c>
      <c r="G69" s="8"/>
      <c r="H69" s="51">
        <f t="shared" si="0"/>
        <v>7809</v>
      </c>
      <c r="I69" s="12"/>
      <c r="J69" s="6"/>
      <c r="K69" s="15">
        <v>1</v>
      </c>
      <c r="L69" s="15"/>
      <c r="M69" s="15"/>
      <c r="N69" s="15"/>
      <c r="O69" s="15">
        <v>1</v>
      </c>
      <c r="P69" s="15"/>
      <c r="Q69" s="15"/>
      <c r="R69" s="15"/>
      <c r="S69" s="15"/>
      <c r="T69" s="15"/>
      <c r="U69" s="15"/>
      <c r="V69" s="15"/>
      <c r="W69" s="15"/>
      <c r="X69" s="101" t="s">
        <v>121</v>
      </c>
      <c r="Y69" s="15"/>
      <c r="Z69" s="15">
        <v>1</v>
      </c>
      <c r="AA69" s="15"/>
      <c r="AB69" s="15"/>
      <c r="AC69" s="15"/>
      <c r="AD69" s="8" t="s">
        <v>199</v>
      </c>
      <c r="AE69" s="16" t="s">
        <v>349</v>
      </c>
      <c r="AF69" s="15" t="s">
        <v>6</v>
      </c>
      <c r="AG69" s="8" t="s">
        <v>3257</v>
      </c>
      <c r="AH69" s="8">
        <v>51101</v>
      </c>
    </row>
    <row r="70" spans="2:34" x14ac:dyDescent="0.2">
      <c r="B70" s="6">
        <v>56</v>
      </c>
      <c r="C70" s="98" t="s">
        <v>52</v>
      </c>
      <c r="D70" s="88">
        <v>34926</v>
      </c>
      <c r="E70" s="35"/>
      <c r="F70" s="38">
        <v>7990</v>
      </c>
      <c r="G70" s="8"/>
      <c r="H70" s="51">
        <f t="shared" si="0"/>
        <v>7990</v>
      </c>
      <c r="I70" s="12"/>
      <c r="J70" s="6"/>
      <c r="K70" s="15">
        <v>1</v>
      </c>
      <c r="L70" s="15"/>
      <c r="M70" s="15"/>
      <c r="N70" s="15"/>
      <c r="O70" s="15">
        <v>1</v>
      </c>
      <c r="P70" s="15"/>
      <c r="Q70" s="15"/>
      <c r="R70" s="15"/>
      <c r="S70" s="15"/>
      <c r="T70" s="15"/>
      <c r="U70" s="15"/>
      <c r="V70" s="15"/>
      <c r="W70" s="15"/>
      <c r="X70" s="101" t="s">
        <v>121</v>
      </c>
      <c r="Y70" s="15"/>
      <c r="Z70" s="15">
        <v>1</v>
      </c>
      <c r="AA70" s="15"/>
      <c r="AB70" s="15"/>
      <c r="AC70" s="15"/>
      <c r="AD70" s="8" t="s">
        <v>200</v>
      </c>
      <c r="AE70" s="16" t="s">
        <v>350</v>
      </c>
      <c r="AF70" s="15" t="s">
        <v>6</v>
      </c>
      <c r="AG70" s="8" t="s">
        <v>3257</v>
      </c>
      <c r="AH70" s="8">
        <v>51101</v>
      </c>
    </row>
    <row r="71" spans="2:34" x14ac:dyDescent="0.2">
      <c r="B71" s="6">
        <v>57</v>
      </c>
      <c r="C71" s="98" t="s">
        <v>63</v>
      </c>
      <c r="D71" s="88">
        <v>34926</v>
      </c>
      <c r="E71" s="35"/>
      <c r="F71" s="38">
        <v>22040</v>
      </c>
      <c r="G71" s="8"/>
      <c r="H71" s="51">
        <f t="shared" si="0"/>
        <v>22040</v>
      </c>
      <c r="I71" s="12"/>
      <c r="J71" s="6" t="s">
        <v>2812</v>
      </c>
      <c r="K71" s="15">
        <v>1</v>
      </c>
      <c r="L71" s="15"/>
      <c r="M71" s="15"/>
      <c r="N71" s="15"/>
      <c r="O71" s="15">
        <v>1</v>
      </c>
      <c r="P71" s="15"/>
      <c r="Q71" s="15"/>
      <c r="R71" s="15"/>
      <c r="S71" s="15"/>
      <c r="T71" s="15"/>
      <c r="U71" s="15"/>
      <c r="V71" s="15"/>
      <c r="W71" s="15"/>
      <c r="X71" s="101" t="s">
        <v>121</v>
      </c>
      <c r="Y71" s="15"/>
      <c r="Z71" s="15"/>
      <c r="AA71" s="15">
        <v>1</v>
      </c>
      <c r="AB71" s="15"/>
      <c r="AC71" s="15"/>
      <c r="AD71" s="8" t="s">
        <v>201</v>
      </c>
      <c r="AE71" s="16" t="s">
        <v>351</v>
      </c>
      <c r="AF71" s="15" t="s">
        <v>6</v>
      </c>
      <c r="AG71" s="8" t="s">
        <v>3257</v>
      </c>
      <c r="AH71" s="8">
        <v>51101</v>
      </c>
    </row>
    <row r="72" spans="2:34" x14ac:dyDescent="0.2">
      <c r="B72" s="6">
        <v>58</v>
      </c>
      <c r="C72" s="99" t="s">
        <v>65</v>
      </c>
      <c r="D72" s="18">
        <v>38197</v>
      </c>
      <c r="E72" s="15"/>
      <c r="F72" s="20"/>
      <c r="G72" s="8"/>
      <c r="H72" s="51">
        <f t="shared" si="0"/>
        <v>0</v>
      </c>
      <c r="I72" s="12"/>
      <c r="J72" s="6"/>
      <c r="K72" s="15">
        <v>1</v>
      </c>
      <c r="L72" s="15"/>
      <c r="M72" s="15"/>
      <c r="N72" s="15"/>
      <c r="O72" s="15">
        <v>1</v>
      </c>
      <c r="P72" s="15"/>
      <c r="Q72" s="15"/>
      <c r="R72" s="15"/>
      <c r="S72" s="15"/>
      <c r="T72" s="15"/>
      <c r="U72" s="15"/>
      <c r="V72" s="15"/>
      <c r="W72" s="15"/>
      <c r="X72" s="101" t="s">
        <v>121</v>
      </c>
      <c r="Y72" s="15"/>
      <c r="Z72" s="15">
        <v>1</v>
      </c>
      <c r="AA72" s="15"/>
      <c r="AB72" s="15"/>
      <c r="AC72" s="15"/>
      <c r="AD72" s="8" t="s">
        <v>203</v>
      </c>
      <c r="AE72" s="16" t="s">
        <v>353</v>
      </c>
      <c r="AF72" s="15" t="s">
        <v>6</v>
      </c>
      <c r="AG72" s="8" t="s">
        <v>3257</v>
      </c>
      <c r="AH72" s="8">
        <v>51101</v>
      </c>
    </row>
    <row r="73" spans="2:34" ht="28.5" x14ac:dyDescent="0.2">
      <c r="B73" s="6">
        <v>59</v>
      </c>
      <c r="C73" s="99" t="s">
        <v>67</v>
      </c>
      <c r="D73" s="88">
        <v>42564</v>
      </c>
      <c r="E73" s="15"/>
      <c r="F73" s="20">
        <v>5220</v>
      </c>
      <c r="G73" s="8"/>
      <c r="H73" s="51">
        <f t="shared" si="0"/>
        <v>5220</v>
      </c>
      <c r="I73" s="12"/>
      <c r="J73" s="6"/>
      <c r="K73" s="15">
        <v>1</v>
      </c>
      <c r="L73" s="15"/>
      <c r="M73" s="15"/>
      <c r="N73" s="15"/>
      <c r="O73" s="15">
        <v>1</v>
      </c>
      <c r="P73" s="15"/>
      <c r="Q73" s="15"/>
      <c r="R73" s="15"/>
      <c r="S73" s="15"/>
      <c r="T73" s="15"/>
      <c r="U73" s="15"/>
      <c r="V73" s="15"/>
      <c r="W73" s="15"/>
      <c r="X73" s="101" t="s">
        <v>121</v>
      </c>
      <c r="Y73" s="15"/>
      <c r="Z73" s="15">
        <v>1</v>
      </c>
      <c r="AA73" s="15"/>
      <c r="AB73" s="15"/>
      <c r="AC73" s="15"/>
      <c r="AD73" s="8" t="s">
        <v>205</v>
      </c>
      <c r="AE73" s="16" t="s">
        <v>355</v>
      </c>
      <c r="AF73" s="15" t="s">
        <v>6</v>
      </c>
      <c r="AG73" s="8" t="s">
        <v>3257</v>
      </c>
      <c r="AH73" s="8">
        <v>51101</v>
      </c>
    </row>
    <row r="74" spans="2:34" x14ac:dyDescent="0.2">
      <c r="B74" s="6">
        <v>60</v>
      </c>
      <c r="C74" s="98" t="s">
        <v>51</v>
      </c>
      <c r="D74" s="88">
        <v>34922</v>
      </c>
      <c r="E74" s="35"/>
      <c r="F74" s="38">
        <v>1699</v>
      </c>
      <c r="G74" s="8"/>
      <c r="H74" s="51">
        <f t="shared" si="0"/>
        <v>1699</v>
      </c>
      <c r="I74" s="12"/>
      <c r="J74" s="6"/>
      <c r="K74" s="15">
        <v>1</v>
      </c>
      <c r="L74" s="15"/>
      <c r="M74" s="15"/>
      <c r="N74" s="15"/>
      <c r="O74" s="15">
        <v>1</v>
      </c>
      <c r="P74" s="15"/>
      <c r="Q74" s="15"/>
      <c r="R74" s="15"/>
      <c r="S74" s="15"/>
      <c r="T74" s="15"/>
      <c r="U74" s="15"/>
      <c r="V74" s="15"/>
      <c r="W74" s="15"/>
      <c r="X74" s="101" t="s">
        <v>121</v>
      </c>
      <c r="Y74" s="15"/>
      <c r="Z74" s="15"/>
      <c r="AA74" s="15">
        <v>1</v>
      </c>
      <c r="AB74" s="15"/>
      <c r="AC74" s="15"/>
      <c r="AD74" s="8" t="s">
        <v>206</v>
      </c>
      <c r="AE74" s="16" t="s">
        <v>356</v>
      </c>
      <c r="AF74" s="15" t="s">
        <v>6</v>
      </c>
      <c r="AG74" s="8" t="s">
        <v>3257</v>
      </c>
      <c r="AH74" s="8">
        <v>51101</v>
      </c>
    </row>
    <row r="75" spans="2:34" ht="28.5" x14ac:dyDescent="0.2">
      <c r="B75" s="6">
        <v>61</v>
      </c>
      <c r="C75" s="99" t="s">
        <v>62</v>
      </c>
      <c r="D75" s="18">
        <v>34922</v>
      </c>
      <c r="E75" s="15"/>
      <c r="F75" s="20">
        <v>7809</v>
      </c>
      <c r="G75" s="8"/>
      <c r="H75" s="51">
        <f t="shared" si="0"/>
        <v>7809</v>
      </c>
      <c r="I75" s="12"/>
      <c r="J75" s="6"/>
      <c r="K75" s="15">
        <v>1</v>
      </c>
      <c r="L75" s="15"/>
      <c r="M75" s="15"/>
      <c r="N75" s="15"/>
      <c r="O75" s="15">
        <v>1</v>
      </c>
      <c r="P75" s="15"/>
      <c r="Q75" s="15"/>
      <c r="R75" s="15"/>
      <c r="S75" s="15"/>
      <c r="T75" s="15"/>
      <c r="U75" s="15"/>
      <c r="V75" s="15"/>
      <c r="W75" s="15"/>
      <c r="X75" s="101" t="s">
        <v>121</v>
      </c>
      <c r="Y75" s="15"/>
      <c r="Z75" s="15"/>
      <c r="AA75" s="15">
        <v>1</v>
      </c>
      <c r="AB75" s="15"/>
      <c r="AC75" s="15"/>
      <c r="AD75" s="8" t="s">
        <v>207</v>
      </c>
      <c r="AE75" s="16" t="s">
        <v>357</v>
      </c>
      <c r="AF75" s="15" t="s">
        <v>6</v>
      </c>
      <c r="AG75" s="8" t="s">
        <v>3257</v>
      </c>
      <c r="AH75" s="8">
        <v>51101</v>
      </c>
    </row>
    <row r="76" spans="2:34" x14ac:dyDescent="0.2">
      <c r="B76" s="6">
        <v>62</v>
      </c>
      <c r="C76" s="98" t="s">
        <v>68</v>
      </c>
      <c r="D76" s="88">
        <v>42002</v>
      </c>
      <c r="E76" s="35"/>
      <c r="F76" s="38">
        <v>6584</v>
      </c>
      <c r="G76" s="8"/>
      <c r="H76" s="51">
        <f t="shared" si="0"/>
        <v>6584</v>
      </c>
      <c r="I76" s="12"/>
      <c r="J76" s="6"/>
      <c r="K76" s="15">
        <v>1</v>
      </c>
      <c r="L76" s="15"/>
      <c r="M76" s="15"/>
      <c r="N76" s="15"/>
      <c r="O76" s="15">
        <v>1</v>
      </c>
      <c r="P76" s="15"/>
      <c r="Q76" s="15"/>
      <c r="R76" s="15"/>
      <c r="S76" s="15"/>
      <c r="T76" s="15"/>
      <c r="U76" s="15"/>
      <c r="V76" s="15"/>
      <c r="W76" s="15"/>
      <c r="X76" s="101" t="s">
        <v>121</v>
      </c>
      <c r="Y76" s="15"/>
      <c r="Z76" s="15">
        <v>1</v>
      </c>
      <c r="AA76" s="15"/>
      <c r="AB76" s="15"/>
      <c r="AC76" s="15"/>
      <c r="AD76" s="8" t="s">
        <v>208</v>
      </c>
      <c r="AE76" s="16" t="s">
        <v>358</v>
      </c>
      <c r="AF76" s="15" t="s">
        <v>6</v>
      </c>
      <c r="AG76" s="8" t="s">
        <v>3257</v>
      </c>
      <c r="AH76" s="8">
        <v>51101</v>
      </c>
    </row>
    <row r="77" spans="2:34" x14ac:dyDescent="0.2">
      <c r="B77" s="6">
        <v>63</v>
      </c>
      <c r="C77" s="98" t="s">
        <v>71</v>
      </c>
      <c r="D77" s="88">
        <v>37099</v>
      </c>
      <c r="E77" s="35"/>
      <c r="F77" s="38">
        <v>909</v>
      </c>
      <c r="G77" s="8"/>
      <c r="H77" s="51">
        <f t="shared" si="0"/>
        <v>909</v>
      </c>
      <c r="I77" s="12"/>
      <c r="J77" s="6"/>
      <c r="K77" s="15">
        <v>1</v>
      </c>
      <c r="L77" s="15"/>
      <c r="M77" s="15"/>
      <c r="N77" s="15"/>
      <c r="O77" s="15">
        <v>1</v>
      </c>
      <c r="P77" s="15"/>
      <c r="Q77" s="15"/>
      <c r="R77" s="15"/>
      <c r="S77" s="15"/>
      <c r="T77" s="15"/>
      <c r="U77" s="15"/>
      <c r="V77" s="15"/>
      <c r="W77" s="15"/>
      <c r="X77" s="101" t="s">
        <v>121</v>
      </c>
      <c r="Y77" s="15"/>
      <c r="Z77" s="15">
        <v>1</v>
      </c>
      <c r="AA77" s="15"/>
      <c r="AB77" s="15"/>
      <c r="AC77" s="15"/>
      <c r="AD77" s="8" t="s">
        <v>212</v>
      </c>
      <c r="AE77" s="16" t="s">
        <v>362</v>
      </c>
      <c r="AF77" s="15" t="s">
        <v>6</v>
      </c>
      <c r="AG77" s="8" t="s">
        <v>3257</v>
      </c>
      <c r="AH77" s="8">
        <v>51101</v>
      </c>
    </row>
    <row r="78" spans="2:34" ht="28.5" x14ac:dyDescent="0.2">
      <c r="B78" s="6">
        <v>64</v>
      </c>
      <c r="C78" s="99" t="s">
        <v>75</v>
      </c>
      <c r="D78" s="18">
        <v>44284</v>
      </c>
      <c r="E78" s="15" t="s">
        <v>3225</v>
      </c>
      <c r="F78" s="20">
        <v>1215</v>
      </c>
      <c r="G78" s="8"/>
      <c r="H78" s="51">
        <f t="shared" si="0"/>
        <v>1215</v>
      </c>
      <c r="I78" s="12"/>
      <c r="J78" s="6"/>
      <c r="K78" s="15">
        <v>1</v>
      </c>
      <c r="L78" s="15"/>
      <c r="M78" s="15"/>
      <c r="N78" s="15"/>
      <c r="O78" s="15">
        <v>1</v>
      </c>
      <c r="P78" s="15"/>
      <c r="Q78" s="15"/>
      <c r="R78" s="15"/>
      <c r="S78" s="15"/>
      <c r="T78" s="15"/>
      <c r="U78" s="15"/>
      <c r="V78" s="15"/>
      <c r="W78" s="15"/>
      <c r="X78" s="101" t="s">
        <v>3009</v>
      </c>
      <c r="Y78" s="15"/>
      <c r="Z78" s="15"/>
      <c r="AA78" s="15"/>
      <c r="AB78" s="15">
        <v>1</v>
      </c>
      <c r="AC78" s="15"/>
      <c r="AD78" s="8" t="s">
        <v>216</v>
      </c>
      <c r="AE78" s="16" t="s">
        <v>366</v>
      </c>
      <c r="AF78" s="15" t="s">
        <v>6</v>
      </c>
      <c r="AG78" s="8" t="s">
        <v>3257</v>
      </c>
      <c r="AH78" s="8">
        <v>51101</v>
      </c>
    </row>
    <row r="79" spans="2:34" x14ac:dyDescent="0.2">
      <c r="B79" s="6">
        <v>65</v>
      </c>
      <c r="C79" s="98" t="s">
        <v>76</v>
      </c>
      <c r="D79" s="40">
        <v>42089</v>
      </c>
      <c r="E79" s="35"/>
      <c r="F79" s="38">
        <v>999</v>
      </c>
      <c r="G79" s="51">
        <v>999</v>
      </c>
      <c r="H79" s="51">
        <f t="shared" si="0"/>
        <v>0</v>
      </c>
      <c r="I79" s="12"/>
      <c r="J79" s="6"/>
      <c r="K79" s="15">
        <v>1</v>
      </c>
      <c r="L79" s="15"/>
      <c r="M79" s="15"/>
      <c r="N79" s="15"/>
      <c r="O79" s="15">
        <v>1</v>
      </c>
      <c r="P79" s="15"/>
      <c r="Q79" s="15"/>
      <c r="R79" s="15"/>
      <c r="S79" s="15"/>
      <c r="T79" s="15"/>
      <c r="U79" s="15"/>
      <c r="V79" s="15"/>
      <c r="W79" s="15"/>
      <c r="X79" s="101" t="s">
        <v>121</v>
      </c>
      <c r="Y79" s="15"/>
      <c r="Z79" s="15">
        <v>1</v>
      </c>
      <c r="AA79" s="15"/>
      <c r="AB79" s="15"/>
      <c r="AC79" s="15"/>
      <c r="AD79" s="8" t="s">
        <v>2807</v>
      </c>
      <c r="AE79" s="16" t="s">
        <v>2808</v>
      </c>
      <c r="AF79" s="15" t="s">
        <v>6</v>
      </c>
      <c r="AG79" s="8" t="s">
        <v>3257</v>
      </c>
      <c r="AH79" s="8">
        <v>51101</v>
      </c>
    </row>
    <row r="80" spans="2:34" x14ac:dyDescent="0.2">
      <c r="B80" s="6">
        <v>66</v>
      </c>
      <c r="C80" s="98" t="s">
        <v>34</v>
      </c>
      <c r="D80" s="88">
        <v>34926</v>
      </c>
      <c r="E80" s="35"/>
      <c r="F80" s="38">
        <v>3290</v>
      </c>
      <c r="G80" s="8"/>
      <c r="H80" s="51">
        <f t="shared" si="0"/>
        <v>3290</v>
      </c>
      <c r="I80" s="12"/>
      <c r="J80" s="6"/>
      <c r="K80" s="15">
        <v>1</v>
      </c>
      <c r="L80" s="15"/>
      <c r="M80" s="15"/>
      <c r="N80" s="15"/>
      <c r="O80" s="15">
        <v>1</v>
      </c>
      <c r="P80" s="15"/>
      <c r="Q80" s="15"/>
      <c r="R80" s="15"/>
      <c r="S80" s="15"/>
      <c r="T80" s="15"/>
      <c r="U80" s="15"/>
      <c r="V80" s="15"/>
      <c r="W80" s="15"/>
      <c r="X80" s="101" t="s">
        <v>2214</v>
      </c>
      <c r="Y80" s="15"/>
      <c r="Z80" s="15">
        <v>1</v>
      </c>
      <c r="AA80" s="15"/>
      <c r="AB80" s="15"/>
      <c r="AC80" s="15"/>
      <c r="AD80" s="8" t="s">
        <v>218</v>
      </c>
      <c r="AE80" s="16" t="s">
        <v>368</v>
      </c>
      <c r="AF80" s="15" t="s">
        <v>6</v>
      </c>
      <c r="AG80" s="8" t="s">
        <v>3257</v>
      </c>
      <c r="AH80" s="8">
        <v>51101</v>
      </c>
    </row>
    <row r="81" spans="2:34" x14ac:dyDescent="0.2">
      <c r="B81" s="6">
        <v>67</v>
      </c>
      <c r="C81" s="99" t="s">
        <v>78</v>
      </c>
      <c r="D81" s="40">
        <v>42564</v>
      </c>
      <c r="E81" s="15" t="s">
        <v>3230</v>
      </c>
      <c r="F81" s="20">
        <v>1199</v>
      </c>
      <c r="G81" s="51">
        <v>1199</v>
      </c>
      <c r="H81" s="51">
        <f t="shared" ref="H81:H144" si="1">F81-G81</f>
        <v>0</v>
      </c>
      <c r="I81" s="12"/>
      <c r="J81" s="6"/>
      <c r="K81" s="15">
        <v>1</v>
      </c>
      <c r="L81" s="15"/>
      <c r="M81" s="15"/>
      <c r="N81" s="15"/>
      <c r="O81" s="15">
        <v>1</v>
      </c>
      <c r="P81" s="15"/>
      <c r="Q81" s="15"/>
      <c r="R81" s="15"/>
      <c r="S81" s="15"/>
      <c r="T81" s="15"/>
      <c r="U81" s="15"/>
      <c r="V81" s="15"/>
      <c r="W81" s="15"/>
      <c r="X81" s="101" t="s">
        <v>122</v>
      </c>
      <c r="Y81" s="15"/>
      <c r="Z81" s="15"/>
      <c r="AA81" s="15"/>
      <c r="AB81" s="15">
        <v>1</v>
      </c>
      <c r="AC81" s="15"/>
      <c r="AD81" s="8" t="s">
        <v>219</v>
      </c>
      <c r="AE81" s="16" t="s">
        <v>369</v>
      </c>
      <c r="AF81" s="15" t="s">
        <v>6</v>
      </c>
      <c r="AG81" s="8" t="s">
        <v>3257</v>
      </c>
      <c r="AH81" s="8">
        <v>51101</v>
      </c>
    </row>
    <row r="82" spans="2:34" ht="28.5" x14ac:dyDescent="0.2">
      <c r="B82" s="6">
        <v>68</v>
      </c>
      <c r="C82" s="98" t="s">
        <v>79</v>
      </c>
      <c r="D82" s="88">
        <v>34922</v>
      </c>
      <c r="E82" s="35"/>
      <c r="F82" s="38">
        <v>3900</v>
      </c>
      <c r="G82" s="51">
        <v>3900</v>
      </c>
      <c r="H82" s="51">
        <f t="shared" si="1"/>
        <v>0</v>
      </c>
      <c r="I82" s="12"/>
      <c r="J82" s="6"/>
      <c r="K82" s="15">
        <v>1</v>
      </c>
      <c r="L82" s="15"/>
      <c r="M82" s="15"/>
      <c r="N82" s="15"/>
      <c r="O82" s="15">
        <v>1</v>
      </c>
      <c r="P82" s="15"/>
      <c r="Q82" s="15"/>
      <c r="R82" s="15"/>
      <c r="S82" s="15"/>
      <c r="T82" s="15"/>
      <c r="U82" s="15"/>
      <c r="V82" s="15"/>
      <c r="W82" s="15"/>
      <c r="X82" s="101" t="s">
        <v>2214</v>
      </c>
      <c r="Y82" s="15"/>
      <c r="Z82" s="15">
        <v>1</v>
      </c>
      <c r="AA82" s="15"/>
      <c r="AB82" s="15"/>
      <c r="AC82" s="15"/>
      <c r="AD82" s="8" t="s">
        <v>220</v>
      </c>
      <c r="AE82" s="16" t="s">
        <v>370</v>
      </c>
      <c r="AF82" s="15" t="s">
        <v>6</v>
      </c>
      <c r="AG82" s="8" t="s">
        <v>3257</v>
      </c>
      <c r="AH82" s="8">
        <v>51101</v>
      </c>
    </row>
    <row r="83" spans="2:34" x14ac:dyDescent="0.2">
      <c r="B83" s="6">
        <v>69</v>
      </c>
      <c r="C83" s="98" t="s">
        <v>80</v>
      </c>
      <c r="D83" s="88">
        <v>38449</v>
      </c>
      <c r="E83" s="35"/>
      <c r="F83" s="38">
        <v>6890</v>
      </c>
      <c r="G83" s="8"/>
      <c r="H83" s="51">
        <f t="shared" si="1"/>
        <v>6890</v>
      </c>
      <c r="I83" s="12"/>
      <c r="J83" s="6"/>
      <c r="K83" s="15">
        <v>1</v>
      </c>
      <c r="L83" s="15"/>
      <c r="M83" s="15"/>
      <c r="N83" s="15"/>
      <c r="O83" s="15">
        <v>1</v>
      </c>
      <c r="P83" s="15"/>
      <c r="Q83" s="15"/>
      <c r="R83" s="15"/>
      <c r="S83" s="15"/>
      <c r="T83" s="15"/>
      <c r="U83" s="15"/>
      <c r="V83" s="15"/>
      <c r="W83" s="15"/>
      <c r="X83" s="101" t="s">
        <v>2214</v>
      </c>
      <c r="Y83" s="15"/>
      <c r="Z83" s="15">
        <v>1</v>
      </c>
      <c r="AA83" s="15"/>
      <c r="AB83" s="15"/>
      <c r="AC83" s="15"/>
      <c r="AD83" s="8" t="s">
        <v>221</v>
      </c>
      <c r="AE83" s="16" t="s">
        <v>371</v>
      </c>
      <c r="AF83" s="15" t="s">
        <v>6</v>
      </c>
      <c r="AG83" s="8" t="s">
        <v>3257</v>
      </c>
      <c r="AH83" s="8">
        <v>51101</v>
      </c>
    </row>
    <row r="84" spans="2:34" x14ac:dyDescent="0.2">
      <c r="B84" s="6">
        <v>70</v>
      </c>
      <c r="C84" s="99" t="s">
        <v>82</v>
      </c>
      <c r="D84" s="18">
        <v>44284</v>
      </c>
      <c r="E84" s="15" t="s">
        <v>3225</v>
      </c>
      <c r="F84" s="20">
        <v>1215</v>
      </c>
      <c r="G84" s="8"/>
      <c r="H84" s="51">
        <f t="shared" si="1"/>
        <v>1215</v>
      </c>
      <c r="I84" s="12"/>
      <c r="J84" s="6"/>
      <c r="K84" s="15">
        <v>1</v>
      </c>
      <c r="L84" s="15"/>
      <c r="M84" s="15"/>
      <c r="N84" s="15"/>
      <c r="O84" s="15">
        <v>1</v>
      </c>
      <c r="P84" s="15"/>
      <c r="Q84" s="15"/>
      <c r="R84" s="15"/>
      <c r="S84" s="15"/>
      <c r="T84" s="15"/>
      <c r="U84" s="15"/>
      <c r="V84" s="15"/>
      <c r="W84" s="15"/>
      <c r="X84" s="101" t="s">
        <v>122</v>
      </c>
      <c r="Y84" s="15"/>
      <c r="Z84" s="15">
        <v>1</v>
      </c>
      <c r="AA84" s="15"/>
      <c r="AB84" s="15"/>
      <c r="AC84" s="15"/>
      <c r="AD84" s="8" t="s">
        <v>224</v>
      </c>
      <c r="AE84" s="16" t="s">
        <v>374</v>
      </c>
      <c r="AF84" s="15" t="s">
        <v>6</v>
      </c>
      <c r="AG84" s="8" t="s">
        <v>3257</v>
      </c>
      <c r="AH84" s="8">
        <v>51101</v>
      </c>
    </row>
    <row r="85" spans="2:34" x14ac:dyDescent="0.2">
      <c r="B85" s="6">
        <v>71</v>
      </c>
      <c r="C85" s="99" t="s">
        <v>83</v>
      </c>
      <c r="D85" s="40">
        <v>43462</v>
      </c>
      <c r="E85" s="15"/>
      <c r="F85" s="20">
        <v>1498</v>
      </c>
      <c r="G85" s="51">
        <v>1498</v>
      </c>
      <c r="H85" s="51">
        <f t="shared" si="1"/>
        <v>0</v>
      </c>
      <c r="I85" s="12"/>
      <c r="J85" s="6"/>
      <c r="K85" s="15">
        <v>1</v>
      </c>
      <c r="L85" s="15"/>
      <c r="M85" s="15"/>
      <c r="N85" s="15"/>
      <c r="O85" s="15">
        <v>1</v>
      </c>
      <c r="P85" s="15"/>
      <c r="Q85" s="15"/>
      <c r="R85" s="15"/>
      <c r="S85" s="15"/>
      <c r="T85" s="15"/>
      <c r="U85" s="15"/>
      <c r="V85" s="15"/>
      <c r="W85" s="15"/>
      <c r="X85" s="101" t="s">
        <v>121</v>
      </c>
      <c r="Y85" s="15"/>
      <c r="Z85" s="15">
        <v>1</v>
      </c>
      <c r="AA85" s="15"/>
      <c r="AB85" s="15"/>
      <c r="AC85" s="15"/>
      <c r="AD85" s="8" t="s">
        <v>225</v>
      </c>
      <c r="AE85" s="16" t="s">
        <v>375</v>
      </c>
      <c r="AF85" s="15" t="s">
        <v>6</v>
      </c>
      <c r="AG85" s="8" t="s">
        <v>3257</v>
      </c>
      <c r="AH85" s="8">
        <v>51101</v>
      </c>
    </row>
    <row r="86" spans="2:34" x14ac:dyDescent="0.2">
      <c r="B86" s="6">
        <v>72</v>
      </c>
      <c r="C86" s="99" t="s">
        <v>85</v>
      </c>
      <c r="D86" s="6"/>
      <c r="E86" s="15"/>
      <c r="F86" s="20"/>
      <c r="G86" s="8"/>
      <c r="H86" s="51">
        <f t="shared" si="1"/>
        <v>0</v>
      </c>
      <c r="I86" s="12"/>
      <c r="J86" s="6"/>
      <c r="K86" s="15"/>
      <c r="L86" s="15">
        <v>1</v>
      </c>
      <c r="M86" s="15"/>
      <c r="N86" s="15"/>
      <c r="O86" s="15">
        <v>1</v>
      </c>
      <c r="P86" s="15"/>
      <c r="Q86" s="15"/>
      <c r="R86" s="15"/>
      <c r="S86" s="15"/>
      <c r="T86" s="15"/>
      <c r="U86" s="15"/>
      <c r="V86" s="15"/>
      <c r="W86" s="15"/>
      <c r="X86" s="101" t="s">
        <v>110</v>
      </c>
      <c r="Y86" s="15">
        <v>1</v>
      </c>
      <c r="Z86" s="15"/>
      <c r="AA86" s="15"/>
      <c r="AB86" s="15"/>
      <c r="AC86" s="15"/>
      <c r="AD86" s="8" t="s">
        <v>227</v>
      </c>
      <c r="AE86" s="16" t="s">
        <v>377</v>
      </c>
      <c r="AF86" s="15" t="s">
        <v>426</v>
      </c>
      <c r="AG86" s="8" t="s">
        <v>3257</v>
      </c>
      <c r="AH86" s="8">
        <v>51101</v>
      </c>
    </row>
    <row r="87" spans="2:34" x14ac:dyDescent="0.2">
      <c r="B87" s="6">
        <v>73</v>
      </c>
      <c r="C87" s="99" t="s">
        <v>85</v>
      </c>
      <c r="D87" s="6"/>
      <c r="E87" s="15"/>
      <c r="F87" s="20"/>
      <c r="G87" s="8"/>
      <c r="H87" s="51">
        <f t="shared" si="1"/>
        <v>0</v>
      </c>
      <c r="I87" s="12"/>
      <c r="J87" s="6"/>
      <c r="K87" s="15"/>
      <c r="L87" s="15">
        <v>1</v>
      </c>
      <c r="M87" s="15"/>
      <c r="N87" s="15"/>
      <c r="O87" s="15">
        <v>1</v>
      </c>
      <c r="P87" s="15"/>
      <c r="Q87" s="15"/>
      <c r="R87" s="15"/>
      <c r="S87" s="15"/>
      <c r="T87" s="15"/>
      <c r="U87" s="15"/>
      <c r="V87" s="15"/>
      <c r="W87" s="15"/>
      <c r="X87" s="101" t="s">
        <v>113</v>
      </c>
      <c r="Y87" s="15">
        <v>1</v>
      </c>
      <c r="Z87" s="15"/>
      <c r="AA87" s="15"/>
      <c r="AB87" s="15"/>
      <c r="AC87" s="15"/>
      <c r="AD87" s="8" t="s">
        <v>232</v>
      </c>
      <c r="AE87" s="16" t="s">
        <v>382</v>
      </c>
      <c r="AF87" s="15" t="s">
        <v>426</v>
      </c>
      <c r="AG87" s="8" t="s">
        <v>3257</v>
      </c>
      <c r="AH87" s="8">
        <v>51101</v>
      </c>
    </row>
    <row r="88" spans="2:34" x14ac:dyDescent="0.2">
      <c r="B88" s="6">
        <v>74</v>
      </c>
      <c r="C88" s="99" t="s">
        <v>2543</v>
      </c>
      <c r="D88" s="40">
        <v>42564</v>
      </c>
      <c r="E88" s="15" t="s">
        <v>3227</v>
      </c>
      <c r="F88" s="20">
        <v>1199</v>
      </c>
      <c r="G88" s="51">
        <v>1199</v>
      </c>
      <c r="H88" s="51">
        <f t="shared" si="1"/>
        <v>0</v>
      </c>
      <c r="I88" s="12"/>
      <c r="J88" s="6"/>
      <c r="K88" s="15">
        <v>1</v>
      </c>
      <c r="L88" s="15"/>
      <c r="M88" s="15"/>
      <c r="N88" s="15"/>
      <c r="O88" s="15">
        <v>1</v>
      </c>
      <c r="P88" s="15"/>
      <c r="Q88" s="15"/>
      <c r="R88" s="15"/>
      <c r="S88" s="15"/>
      <c r="T88" s="15"/>
      <c r="U88" s="15"/>
      <c r="V88" s="15"/>
      <c r="W88" s="15"/>
      <c r="X88" s="101" t="s">
        <v>121</v>
      </c>
      <c r="Y88" s="15"/>
      <c r="Z88" s="15"/>
      <c r="AA88" s="15">
        <v>1</v>
      </c>
      <c r="AB88" s="15"/>
      <c r="AC88" s="15"/>
      <c r="AD88" s="8" t="s">
        <v>249</v>
      </c>
      <c r="AE88" s="16" t="s">
        <v>401</v>
      </c>
      <c r="AF88" s="15" t="s">
        <v>6</v>
      </c>
      <c r="AG88" s="8" t="s">
        <v>3257</v>
      </c>
      <c r="AH88" s="8">
        <v>51101</v>
      </c>
    </row>
    <row r="89" spans="2:34" ht="28.5" x14ac:dyDescent="0.2">
      <c r="B89" s="6">
        <v>75</v>
      </c>
      <c r="C89" s="98" t="s">
        <v>50</v>
      </c>
      <c r="D89" s="88">
        <v>37099</v>
      </c>
      <c r="E89" s="35"/>
      <c r="F89" s="38">
        <v>3290</v>
      </c>
      <c r="G89" s="8"/>
      <c r="H89" s="51">
        <f t="shared" si="1"/>
        <v>3290</v>
      </c>
      <c r="I89" s="12"/>
      <c r="J89" s="8"/>
      <c r="K89" s="15">
        <v>1</v>
      </c>
      <c r="L89" s="15"/>
      <c r="M89" s="15"/>
      <c r="N89" s="15"/>
      <c r="O89" s="15"/>
      <c r="P89" s="15">
        <v>1</v>
      </c>
      <c r="Q89" s="15"/>
      <c r="R89" s="15"/>
      <c r="S89" s="15"/>
      <c r="T89" s="15"/>
      <c r="U89" s="15"/>
      <c r="V89" s="15"/>
      <c r="W89" s="15"/>
      <c r="X89" s="101" t="s">
        <v>656</v>
      </c>
      <c r="Y89" s="15"/>
      <c r="Z89" s="15">
        <v>1</v>
      </c>
      <c r="AA89" s="15"/>
      <c r="AB89" s="15"/>
      <c r="AC89" s="15"/>
      <c r="AD89" s="8" t="s">
        <v>687</v>
      </c>
      <c r="AE89" s="16" t="s">
        <v>1048</v>
      </c>
      <c r="AF89" s="15" t="s">
        <v>6</v>
      </c>
      <c r="AG89" s="8" t="s">
        <v>3257</v>
      </c>
      <c r="AH89" s="8">
        <v>51101</v>
      </c>
    </row>
    <row r="90" spans="2:34" ht="28.5" x14ac:dyDescent="0.2">
      <c r="B90" s="6">
        <v>76</v>
      </c>
      <c r="C90" s="99" t="s">
        <v>433</v>
      </c>
      <c r="D90" s="90">
        <v>44256</v>
      </c>
      <c r="E90" s="15"/>
      <c r="F90" s="20">
        <v>1498</v>
      </c>
      <c r="G90" s="51">
        <v>1498</v>
      </c>
      <c r="H90" s="51">
        <f t="shared" si="1"/>
        <v>0</v>
      </c>
      <c r="I90" s="12"/>
      <c r="J90" s="8"/>
      <c r="K90" s="15">
        <v>1</v>
      </c>
      <c r="L90" s="15"/>
      <c r="M90" s="15"/>
      <c r="N90" s="15"/>
      <c r="O90" s="15"/>
      <c r="P90" s="15">
        <v>1</v>
      </c>
      <c r="Q90" s="15"/>
      <c r="R90" s="15"/>
      <c r="S90" s="15"/>
      <c r="T90" s="15"/>
      <c r="U90" s="15"/>
      <c r="V90" s="15"/>
      <c r="W90" s="15"/>
      <c r="X90" s="101" t="s">
        <v>656</v>
      </c>
      <c r="Y90" s="15">
        <v>1</v>
      </c>
      <c r="Z90" s="15"/>
      <c r="AA90" s="15"/>
      <c r="AB90" s="15"/>
      <c r="AC90" s="15"/>
      <c r="AD90" s="8" t="s">
        <v>689</v>
      </c>
      <c r="AE90" s="16" t="s">
        <v>1050</v>
      </c>
      <c r="AF90" s="15" t="s">
        <v>6</v>
      </c>
      <c r="AG90" s="8" t="s">
        <v>3257</v>
      </c>
      <c r="AH90" s="8">
        <v>51101</v>
      </c>
    </row>
    <row r="91" spans="2:34" x14ac:dyDescent="0.2">
      <c r="B91" s="6">
        <v>77</v>
      </c>
      <c r="C91" s="98" t="s">
        <v>435</v>
      </c>
      <c r="D91" s="88">
        <v>42564</v>
      </c>
      <c r="E91" s="35" t="s">
        <v>3089</v>
      </c>
      <c r="F91" s="38">
        <v>2520</v>
      </c>
      <c r="G91" s="51">
        <v>2520</v>
      </c>
      <c r="H91" s="51">
        <f t="shared" si="1"/>
        <v>0</v>
      </c>
      <c r="I91" s="12"/>
      <c r="J91" s="8"/>
      <c r="K91" s="15">
        <v>1</v>
      </c>
      <c r="L91" s="15"/>
      <c r="M91" s="15"/>
      <c r="N91" s="15"/>
      <c r="O91" s="15"/>
      <c r="P91" s="15">
        <v>1</v>
      </c>
      <c r="Q91" s="15"/>
      <c r="R91" s="15"/>
      <c r="S91" s="15"/>
      <c r="T91" s="15"/>
      <c r="U91" s="15"/>
      <c r="V91" s="15"/>
      <c r="W91" s="15"/>
      <c r="X91" s="101" t="s">
        <v>657</v>
      </c>
      <c r="Y91" s="15"/>
      <c r="Z91" s="15"/>
      <c r="AA91" s="15">
        <v>1</v>
      </c>
      <c r="AB91" s="15"/>
      <c r="AC91" s="15"/>
      <c r="AD91" s="8" t="s">
        <v>691</v>
      </c>
      <c r="AE91" s="16" t="s">
        <v>1052</v>
      </c>
      <c r="AF91" s="15" t="s">
        <v>6</v>
      </c>
      <c r="AG91" s="8" t="s">
        <v>3257</v>
      </c>
      <c r="AH91" s="8">
        <v>51101</v>
      </c>
    </row>
    <row r="92" spans="2:34" ht="28.5" x14ac:dyDescent="0.2">
      <c r="B92" s="6">
        <v>78</v>
      </c>
      <c r="C92" s="98" t="s">
        <v>437</v>
      </c>
      <c r="D92" s="88">
        <v>34926</v>
      </c>
      <c r="E92" s="35"/>
      <c r="F92" s="38">
        <v>4762</v>
      </c>
      <c r="G92" s="8"/>
      <c r="H92" s="51">
        <f t="shared" si="1"/>
        <v>4762</v>
      </c>
      <c r="I92" s="12"/>
      <c r="J92" s="8"/>
      <c r="K92" s="15">
        <v>1</v>
      </c>
      <c r="L92" s="15"/>
      <c r="M92" s="15"/>
      <c r="N92" s="15"/>
      <c r="O92" s="15"/>
      <c r="P92" s="15">
        <v>1</v>
      </c>
      <c r="Q92" s="15"/>
      <c r="R92" s="15"/>
      <c r="S92" s="15"/>
      <c r="T92" s="15"/>
      <c r="U92" s="15"/>
      <c r="V92" s="15"/>
      <c r="W92" s="15"/>
      <c r="X92" s="101" t="s">
        <v>657</v>
      </c>
      <c r="Y92" s="15"/>
      <c r="Z92" s="15">
        <v>1</v>
      </c>
      <c r="AA92" s="15"/>
      <c r="AB92" s="15"/>
      <c r="AC92" s="15"/>
      <c r="AD92" s="8" t="s">
        <v>693</v>
      </c>
      <c r="AE92" s="16" t="s">
        <v>1054</v>
      </c>
      <c r="AF92" s="15" t="s">
        <v>6</v>
      </c>
      <c r="AG92" s="8" t="s">
        <v>3257</v>
      </c>
      <c r="AH92" s="8">
        <v>51101</v>
      </c>
    </row>
    <row r="93" spans="2:34" x14ac:dyDescent="0.2">
      <c r="B93" s="6">
        <v>79</v>
      </c>
      <c r="C93" s="98" t="s">
        <v>440</v>
      </c>
      <c r="D93" s="90">
        <v>44256</v>
      </c>
      <c r="E93" s="35" t="s">
        <v>3232</v>
      </c>
      <c r="F93" s="38">
        <v>948.17</v>
      </c>
      <c r="G93" s="51">
        <v>629.66999999999996</v>
      </c>
      <c r="H93" s="51">
        <f t="shared" si="1"/>
        <v>318.5</v>
      </c>
      <c r="I93" s="12"/>
      <c r="J93" s="8"/>
      <c r="K93" s="15">
        <v>1</v>
      </c>
      <c r="L93" s="15"/>
      <c r="M93" s="15"/>
      <c r="N93" s="15"/>
      <c r="O93" s="15"/>
      <c r="P93" s="15">
        <v>1</v>
      </c>
      <c r="Q93" s="15"/>
      <c r="R93" s="15"/>
      <c r="S93" s="15"/>
      <c r="T93" s="15"/>
      <c r="U93" s="15"/>
      <c r="V93" s="15"/>
      <c r="W93" s="15"/>
      <c r="X93" s="101" t="s">
        <v>662</v>
      </c>
      <c r="Y93" s="15"/>
      <c r="Z93" s="15"/>
      <c r="AA93" s="15"/>
      <c r="AB93" s="15">
        <v>1</v>
      </c>
      <c r="AC93" s="15"/>
      <c r="AD93" s="8" t="s">
        <v>697</v>
      </c>
      <c r="AE93" s="16" t="s">
        <v>1058</v>
      </c>
      <c r="AF93" s="15" t="s">
        <v>6</v>
      </c>
      <c r="AG93" s="8" t="s">
        <v>3257</v>
      </c>
      <c r="AH93" s="8">
        <v>51101</v>
      </c>
    </row>
    <row r="94" spans="2:34" ht="28.5" x14ac:dyDescent="0.2">
      <c r="B94" s="6">
        <v>80</v>
      </c>
      <c r="C94" s="99" t="s">
        <v>441</v>
      </c>
      <c r="D94" s="18">
        <v>43462</v>
      </c>
      <c r="E94" s="15">
        <v>1603</v>
      </c>
      <c r="F94" s="20">
        <v>5800</v>
      </c>
      <c r="G94" s="8"/>
      <c r="H94" s="51">
        <f t="shared" si="1"/>
        <v>5800</v>
      </c>
      <c r="I94" s="12"/>
      <c r="J94" s="8"/>
      <c r="K94" s="15">
        <v>1</v>
      </c>
      <c r="L94" s="15"/>
      <c r="M94" s="15"/>
      <c r="N94" s="15"/>
      <c r="O94" s="15"/>
      <c r="P94" s="15">
        <v>1</v>
      </c>
      <c r="Q94" s="15"/>
      <c r="R94" s="15"/>
      <c r="S94" s="15"/>
      <c r="T94" s="15"/>
      <c r="U94" s="15"/>
      <c r="V94" s="15"/>
      <c r="W94" s="15"/>
      <c r="X94" s="101" t="s">
        <v>658</v>
      </c>
      <c r="Y94" s="15"/>
      <c r="Z94" s="15"/>
      <c r="AA94" s="15"/>
      <c r="AB94" s="15">
        <v>1</v>
      </c>
      <c r="AC94" s="15"/>
      <c r="AD94" s="8" t="s">
        <v>698</v>
      </c>
      <c r="AE94" s="16" t="s">
        <v>1059</v>
      </c>
      <c r="AF94" s="15" t="s">
        <v>6</v>
      </c>
      <c r="AG94" s="8" t="s">
        <v>3257</v>
      </c>
      <c r="AH94" s="8">
        <v>51101</v>
      </c>
    </row>
    <row r="95" spans="2:34" ht="28.5" x14ac:dyDescent="0.2">
      <c r="B95" s="6">
        <v>81</v>
      </c>
      <c r="C95" s="98" t="s">
        <v>51</v>
      </c>
      <c r="D95" s="88">
        <v>34922</v>
      </c>
      <c r="E95" s="35"/>
      <c r="F95" s="38">
        <v>1699</v>
      </c>
      <c r="G95" s="8"/>
      <c r="H95" s="51">
        <f t="shared" si="1"/>
        <v>1699</v>
      </c>
      <c r="I95" s="12"/>
      <c r="J95" s="8"/>
      <c r="K95" s="15">
        <v>1</v>
      </c>
      <c r="L95" s="15"/>
      <c r="M95" s="15"/>
      <c r="N95" s="15"/>
      <c r="O95" s="15"/>
      <c r="P95" s="15">
        <v>1</v>
      </c>
      <c r="Q95" s="15"/>
      <c r="R95" s="15"/>
      <c r="S95" s="15"/>
      <c r="T95" s="15"/>
      <c r="U95" s="15"/>
      <c r="V95" s="15"/>
      <c r="W95" s="15"/>
      <c r="X95" s="101" t="s">
        <v>658</v>
      </c>
      <c r="Y95" s="15"/>
      <c r="Z95" s="15">
        <v>1</v>
      </c>
      <c r="AA95" s="15"/>
      <c r="AB95" s="15"/>
      <c r="AC95" s="15"/>
      <c r="AD95" s="8" t="s">
        <v>701</v>
      </c>
      <c r="AE95" s="16" t="s">
        <v>1062</v>
      </c>
      <c r="AF95" s="15" t="s">
        <v>6</v>
      </c>
      <c r="AG95" s="8" t="s">
        <v>3257</v>
      </c>
      <c r="AH95" s="8">
        <v>51101</v>
      </c>
    </row>
    <row r="96" spans="2:34" ht="28.5" x14ac:dyDescent="0.2">
      <c r="B96" s="6">
        <v>82</v>
      </c>
      <c r="C96" s="98" t="s">
        <v>433</v>
      </c>
      <c r="D96" s="90">
        <v>44256</v>
      </c>
      <c r="E96" s="35"/>
      <c r="F96" s="38">
        <v>948.17</v>
      </c>
      <c r="G96" s="51">
        <v>629.66999999999996</v>
      </c>
      <c r="H96" s="51">
        <f t="shared" si="1"/>
        <v>318.5</v>
      </c>
      <c r="I96" s="12"/>
      <c r="J96" s="8"/>
      <c r="K96" s="15">
        <v>1</v>
      </c>
      <c r="L96" s="15"/>
      <c r="M96" s="15"/>
      <c r="N96" s="15"/>
      <c r="O96" s="15"/>
      <c r="P96" s="15">
        <v>1</v>
      </c>
      <c r="Q96" s="15"/>
      <c r="R96" s="15"/>
      <c r="S96" s="15"/>
      <c r="T96" s="15"/>
      <c r="U96" s="15"/>
      <c r="V96" s="15"/>
      <c r="W96" s="15"/>
      <c r="X96" s="101" t="s">
        <v>658</v>
      </c>
      <c r="Y96" s="15">
        <v>1</v>
      </c>
      <c r="Z96" s="15"/>
      <c r="AA96" s="15"/>
      <c r="AB96" s="15"/>
      <c r="AC96" s="15"/>
      <c r="AD96" s="8" t="s">
        <v>703</v>
      </c>
      <c r="AE96" s="16" t="s">
        <v>1064</v>
      </c>
      <c r="AF96" s="15" t="s">
        <v>6</v>
      </c>
      <c r="AG96" s="8" t="s">
        <v>3257</v>
      </c>
      <c r="AH96" s="8">
        <v>51101</v>
      </c>
    </row>
    <row r="97" spans="2:34" x14ac:dyDescent="0.2">
      <c r="B97" s="6">
        <v>83</v>
      </c>
      <c r="C97" s="98" t="s">
        <v>444</v>
      </c>
      <c r="D97" s="40">
        <v>42564</v>
      </c>
      <c r="E97" s="35"/>
      <c r="F97" s="38">
        <v>2520</v>
      </c>
      <c r="G97" s="51">
        <v>2520</v>
      </c>
      <c r="H97" s="51">
        <f t="shared" si="1"/>
        <v>0</v>
      </c>
      <c r="I97" s="12"/>
      <c r="J97" s="8"/>
      <c r="K97" s="15">
        <v>1</v>
      </c>
      <c r="L97" s="15"/>
      <c r="M97" s="15"/>
      <c r="N97" s="15"/>
      <c r="O97" s="15"/>
      <c r="P97" s="15">
        <v>1</v>
      </c>
      <c r="Q97" s="15"/>
      <c r="R97" s="15"/>
      <c r="S97" s="15"/>
      <c r="T97" s="15"/>
      <c r="U97" s="15"/>
      <c r="V97" s="15"/>
      <c r="W97" s="15"/>
      <c r="X97" s="101" t="s">
        <v>659</v>
      </c>
      <c r="Y97" s="15">
        <v>1</v>
      </c>
      <c r="Z97" s="15"/>
      <c r="AA97" s="15"/>
      <c r="AB97" s="15"/>
      <c r="AC97" s="15"/>
      <c r="AD97" s="8" t="s">
        <v>705</v>
      </c>
      <c r="AE97" s="16" t="s">
        <v>1066</v>
      </c>
      <c r="AF97" s="15" t="s">
        <v>6</v>
      </c>
      <c r="AG97" s="8" t="s">
        <v>3257</v>
      </c>
      <c r="AH97" s="8">
        <v>51101</v>
      </c>
    </row>
    <row r="98" spans="2:34" ht="28.5" x14ac:dyDescent="0.2">
      <c r="B98" s="6">
        <v>84</v>
      </c>
      <c r="C98" s="98" t="s">
        <v>445</v>
      </c>
      <c r="D98" s="88">
        <v>37099</v>
      </c>
      <c r="E98" s="35"/>
      <c r="F98" s="38">
        <v>3290</v>
      </c>
      <c r="G98" s="8"/>
      <c r="H98" s="51">
        <f t="shared" si="1"/>
        <v>3290</v>
      </c>
      <c r="I98" s="12"/>
      <c r="J98" s="8"/>
      <c r="K98" s="15">
        <v>1</v>
      </c>
      <c r="L98" s="15"/>
      <c r="M98" s="15"/>
      <c r="N98" s="15"/>
      <c r="O98" s="15"/>
      <c r="P98" s="15">
        <v>1</v>
      </c>
      <c r="Q98" s="15"/>
      <c r="R98" s="15"/>
      <c r="S98" s="15"/>
      <c r="T98" s="15"/>
      <c r="U98" s="15"/>
      <c r="V98" s="15"/>
      <c r="W98" s="15"/>
      <c r="X98" s="101" t="s">
        <v>659</v>
      </c>
      <c r="Y98" s="15"/>
      <c r="Z98" s="15"/>
      <c r="AA98" s="15">
        <v>1</v>
      </c>
      <c r="AB98" s="15"/>
      <c r="AC98" s="15"/>
      <c r="AD98" s="8" t="s">
        <v>706</v>
      </c>
      <c r="AE98" s="16" t="s">
        <v>1067</v>
      </c>
      <c r="AF98" s="15" t="s">
        <v>6</v>
      </c>
      <c r="AG98" s="8" t="s">
        <v>3257</v>
      </c>
      <c r="AH98" s="8">
        <v>51101</v>
      </c>
    </row>
    <row r="99" spans="2:34" ht="28.5" x14ac:dyDescent="0.2">
      <c r="B99" s="6">
        <v>85</v>
      </c>
      <c r="C99" s="98" t="s">
        <v>445</v>
      </c>
      <c r="D99" s="88">
        <v>34926</v>
      </c>
      <c r="E99" s="35"/>
      <c r="F99" s="38">
        <v>3290</v>
      </c>
      <c r="G99" s="8"/>
      <c r="H99" s="51">
        <f t="shared" si="1"/>
        <v>3290</v>
      </c>
      <c r="I99" s="12"/>
      <c r="J99" s="8"/>
      <c r="K99" s="15">
        <v>1</v>
      </c>
      <c r="L99" s="15"/>
      <c r="M99" s="15"/>
      <c r="N99" s="15"/>
      <c r="O99" s="15"/>
      <c r="P99" s="15">
        <v>1</v>
      </c>
      <c r="Q99" s="15"/>
      <c r="R99" s="15"/>
      <c r="S99" s="15"/>
      <c r="T99" s="15"/>
      <c r="U99" s="15"/>
      <c r="V99" s="15"/>
      <c r="W99" s="15"/>
      <c r="X99" s="101" t="s">
        <v>660</v>
      </c>
      <c r="Y99" s="15"/>
      <c r="Z99" s="15">
        <v>1</v>
      </c>
      <c r="AA99" s="15"/>
      <c r="AB99" s="15"/>
      <c r="AC99" s="15"/>
      <c r="AD99" s="8" t="s">
        <v>709</v>
      </c>
      <c r="AE99" s="16" t="s">
        <v>1070</v>
      </c>
      <c r="AF99" s="15" t="s">
        <v>6</v>
      </c>
      <c r="AG99" s="8" t="s">
        <v>3257</v>
      </c>
      <c r="AH99" s="8">
        <v>51101</v>
      </c>
    </row>
    <row r="100" spans="2:34" x14ac:dyDescent="0.2">
      <c r="B100" s="6">
        <v>86</v>
      </c>
      <c r="C100" s="99" t="s">
        <v>447</v>
      </c>
      <c r="D100" s="88">
        <v>42564</v>
      </c>
      <c r="E100" s="15">
        <v>1603</v>
      </c>
      <c r="F100" s="20">
        <v>5220</v>
      </c>
      <c r="G100" s="8"/>
      <c r="H100" s="51">
        <f t="shared" si="1"/>
        <v>5220</v>
      </c>
      <c r="I100" s="12"/>
      <c r="J100" s="8"/>
      <c r="K100" s="15">
        <v>1</v>
      </c>
      <c r="L100" s="15"/>
      <c r="M100" s="15"/>
      <c r="N100" s="15"/>
      <c r="O100" s="15"/>
      <c r="P100" s="15">
        <v>1</v>
      </c>
      <c r="Q100" s="15"/>
      <c r="R100" s="15"/>
      <c r="S100" s="15"/>
      <c r="T100" s="15"/>
      <c r="U100" s="15"/>
      <c r="V100" s="15"/>
      <c r="W100" s="15"/>
      <c r="X100" s="101" t="s">
        <v>660</v>
      </c>
      <c r="Y100" s="15"/>
      <c r="Z100" s="15">
        <v>1</v>
      </c>
      <c r="AA100" s="15"/>
      <c r="AB100" s="15"/>
      <c r="AC100" s="15"/>
      <c r="AD100" s="8" t="s">
        <v>710</v>
      </c>
      <c r="AE100" s="16" t="s">
        <v>1071</v>
      </c>
      <c r="AF100" s="15" t="s">
        <v>6</v>
      </c>
      <c r="AG100" s="8" t="s">
        <v>3257</v>
      </c>
      <c r="AH100" s="8">
        <v>51101</v>
      </c>
    </row>
    <row r="101" spans="2:34" ht="28.5" x14ac:dyDescent="0.2">
      <c r="B101" s="6">
        <v>87</v>
      </c>
      <c r="C101" s="98" t="s">
        <v>445</v>
      </c>
      <c r="D101" s="88">
        <v>34926</v>
      </c>
      <c r="E101" s="35"/>
      <c r="F101" s="38">
        <v>3290</v>
      </c>
      <c r="G101" s="8"/>
      <c r="H101" s="51">
        <f t="shared" si="1"/>
        <v>3290</v>
      </c>
      <c r="I101" s="12"/>
      <c r="J101" s="8"/>
      <c r="K101" s="15">
        <v>1</v>
      </c>
      <c r="L101" s="15"/>
      <c r="M101" s="15"/>
      <c r="N101" s="15"/>
      <c r="O101" s="15"/>
      <c r="P101" s="15">
        <v>1</v>
      </c>
      <c r="Q101" s="15"/>
      <c r="R101" s="15"/>
      <c r="S101" s="15"/>
      <c r="T101" s="15"/>
      <c r="U101" s="15"/>
      <c r="V101" s="15"/>
      <c r="W101" s="15"/>
      <c r="X101" s="101" t="s">
        <v>661</v>
      </c>
      <c r="Y101" s="15"/>
      <c r="Z101" s="15">
        <v>1</v>
      </c>
      <c r="AA101" s="15"/>
      <c r="AB101" s="15"/>
      <c r="AC101" s="15"/>
      <c r="AD101" s="8" t="s">
        <v>713</v>
      </c>
      <c r="AE101" s="16" t="s">
        <v>1074</v>
      </c>
      <c r="AF101" s="15" t="s">
        <v>6</v>
      </c>
      <c r="AG101" s="8" t="s">
        <v>3257</v>
      </c>
      <c r="AH101" s="8">
        <v>51101</v>
      </c>
    </row>
    <row r="102" spans="2:34" ht="28.5" x14ac:dyDescent="0.2">
      <c r="B102" s="6">
        <v>88</v>
      </c>
      <c r="C102" s="98" t="s">
        <v>450</v>
      </c>
      <c r="D102" s="88">
        <v>34922</v>
      </c>
      <c r="E102" s="35"/>
      <c r="F102" s="38">
        <v>5148</v>
      </c>
      <c r="G102" s="8"/>
      <c r="H102" s="51">
        <f t="shared" si="1"/>
        <v>5148</v>
      </c>
      <c r="I102" s="12"/>
      <c r="J102" s="8"/>
      <c r="K102" s="15">
        <v>1</v>
      </c>
      <c r="L102" s="15"/>
      <c r="M102" s="15"/>
      <c r="N102" s="15"/>
      <c r="O102" s="15"/>
      <c r="P102" s="15">
        <v>1</v>
      </c>
      <c r="Q102" s="15"/>
      <c r="R102" s="15"/>
      <c r="S102" s="15"/>
      <c r="T102" s="15"/>
      <c r="U102" s="15"/>
      <c r="V102" s="15"/>
      <c r="W102" s="15"/>
      <c r="X102" s="101" t="s">
        <v>662</v>
      </c>
      <c r="Y102" s="15">
        <v>1</v>
      </c>
      <c r="Z102" s="15"/>
      <c r="AA102" s="15"/>
      <c r="AB102" s="15"/>
      <c r="AC102" s="15"/>
      <c r="AD102" s="8" t="s">
        <v>716</v>
      </c>
      <c r="AE102" s="16" t="s">
        <v>1077</v>
      </c>
      <c r="AF102" s="15" t="s">
        <v>6</v>
      </c>
      <c r="AG102" s="8" t="s">
        <v>3257</v>
      </c>
      <c r="AH102" s="8">
        <v>51101</v>
      </c>
    </row>
    <row r="103" spans="2:34" ht="28.5" x14ac:dyDescent="0.2">
      <c r="B103" s="6">
        <v>89</v>
      </c>
      <c r="C103" s="98" t="s">
        <v>450</v>
      </c>
      <c r="D103" s="88">
        <v>34922</v>
      </c>
      <c r="E103" s="35"/>
      <c r="F103" s="38">
        <v>5148</v>
      </c>
      <c r="G103" s="8"/>
      <c r="H103" s="51">
        <f t="shared" si="1"/>
        <v>5148</v>
      </c>
      <c r="I103" s="12"/>
      <c r="J103" s="8"/>
      <c r="K103" s="15">
        <v>1</v>
      </c>
      <c r="L103" s="15"/>
      <c r="M103" s="15"/>
      <c r="N103" s="15"/>
      <c r="O103" s="15"/>
      <c r="P103" s="15">
        <v>1</v>
      </c>
      <c r="Q103" s="15"/>
      <c r="R103" s="15"/>
      <c r="S103" s="15"/>
      <c r="T103" s="15"/>
      <c r="U103" s="15"/>
      <c r="V103" s="15"/>
      <c r="W103" s="15"/>
      <c r="X103" s="101" t="s">
        <v>662</v>
      </c>
      <c r="Y103" s="15">
        <v>1</v>
      </c>
      <c r="Z103" s="15"/>
      <c r="AA103" s="15"/>
      <c r="AB103" s="15"/>
      <c r="AC103" s="15"/>
      <c r="AD103" s="8" t="s">
        <v>717</v>
      </c>
      <c r="AE103" s="16" t="s">
        <v>1078</v>
      </c>
      <c r="AF103" s="15" t="s">
        <v>6</v>
      </c>
      <c r="AG103" s="8" t="s">
        <v>3257</v>
      </c>
      <c r="AH103" s="8">
        <v>51101</v>
      </c>
    </row>
    <row r="104" spans="2:34" ht="28.5" x14ac:dyDescent="0.2">
      <c r="B104" s="6">
        <v>90</v>
      </c>
      <c r="C104" s="98" t="s">
        <v>451</v>
      </c>
      <c r="D104" s="88">
        <v>34922</v>
      </c>
      <c r="E104" s="35"/>
      <c r="F104" s="38">
        <v>15895</v>
      </c>
      <c r="G104" s="8"/>
      <c r="H104" s="51">
        <f t="shared" si="1"/>
        <v>15895</v>
      </c>
      <c r="I104" s="12"/>
      <c r="J104" s="8"/>
      <c r="K104" s="15">
        <v>1</v>
      </c>
      <c r="L104" s="15"/>
      <c r="M104" s="15"/>
      <c r="N104" s="15"/>
      <c r="O104" s="15"/>
      <c r="P104" s="15">
        <v>1</v>
      </c>
      <c r="Q104" s="15"/>
      <c r="R104" s="15"/>
      <c r="S104" s="15"/>
      <c r="T104" s="15"/>
      <c r="U104" s="15"/>
      <c r="V104" s="15"/>
      <c r="W104" s="15"/>
      <c r="X104" s="101" t="s">
        <v>662</v>
      </c>
      <c r="Y104" s="15">
        <v>1</v>
      </c>
      <c r="Z104" s="15"/>
      <c r="AA104" s="15"/>
      <c r="AB104" s="15"/>
      <c r="AC104" s="15"/>
      <c r="AD104" s="8" t="s">
        <v>718</v>
      </c>
      <c r="AE104" s="16" t="s">
        <v>1079</v>
      </c>
      <c r="AF104" s="15" t="s">
        <v>6</v>
      </c>
      <c r="AG104" s="8" t="s">
        <v>3257</v>
      </c>
      <c r="AH104" s="8">
        <v>51101</v>
      </c>
    </row>
    <row r="105" spans="2:34" ht="28.5" x14ac:dyDescent="0.2">
      <c r="B105" s="6">
        <v>91</v>
      </c>
      <c r="C105" s="98" t="s">
        <v>451</v>
      </c>
      <c r="D105" s="88">
        <v>34922</v>
      </c>
      <c r="E105" s="35"/>
      <c r="F105" s="38">
        <v>15895</v>
      </c>
      <c r="G105" s="8"/>
      <c r="H105" s="51">
        <f t="shared" si="1"/>
        <v>15895</v>
      </c>
      <c r="I105" s="12"/>
      <c r="J105" s="8"/>
      <c r="K105" s="15">
        <v>1</v>
      </c>
      <c r="L105" s="15"/>
      <c r="M105" s="15"/>
      <c r="N105" s="15"/>
      <c r="O105" s="15"/>
      <c r="P105" s="15">
        <v>1</v>
      </c>
      <c r="Q105" s="15"/>
      <c r="R105" s="15"/>
      <c r="S105" s="15"/>
      <c r="T105" s="15"/>
      <c r="U105" s="15"/>
      <c r="V105" s="15"/>
      <c r="W105" s="15"/>
      <c r="X105" s="101" t="s">
        <v>662</v>
      </c>
      <c r="Y105" s="15">
        <v>1</v>
      </c>
      <c r="Z105" s="15"/>
      <c r="AA105" s="15"/>
      <c r="AB105" s="15"/>
      <c r="AC105" s="15"/>
      <c r="AD105" s="8" t="s">
        <v>719</v>
      </c>
      <c r="AE105" s="16" t="s">
        <v>1080</v>
      </c>
      <c r="AF105" s="15" t="s">
        <v>6</v>
      </c>
      <c r="AG105" s="8" t="s">
        <v>3257</v>
      </c>
      <c r="AH105" s="8">
        <v>51101</v>
      </c>
    </row>
    <row r="106" spans="2:34" x14ac:dyDescent="0.2">
      <c r="B106" s="6">
        <v>92</v>
      </c>
      <c r="C106" s="98" t="s">
        <v>453</v>
      </c>
      <c r="D106" s="88">
        <v>37099</v>
      </c>
      <c r="E106" s="35"/>
      <c r="F106" s="38">
        <v>1687</v>
      </c>
      <c r="G106" s="8"/>
      <c r="H106" s="51">
        <f t="shared" si="1"/>
        <v>1687</v>
      </c>
      <c r="I106" s="12"/>
      <c r="J106" s="8"/>
      <c r="K106" s="15">
        <v>1</v>
      </c>
      <c r="L106" s="15"/>
      <c r="M106" s="15"/>
      <c r="N106" s="15"/>
      <c r="O106" s="15"/>
      <c r="P106" s="15">
        <v>1</v>
      </c>
      <c r="Q106" s="15"/>
      <c r="R106" s="15"/>
      <c r="S106" s="15"/>
      <c r="T106" s="15"/>
      <c r="U106" s="15"/>
      <c r="V106" s="15"/>
      <c r="W106" s="15"/>
      <c r="X106" s="101" t="s">
        <v>662</v>
      </c>
      <c r="Y106" s="15">
        <v>1</v>
      </c>
      <c r="Z106" s="15"/>
      <c r="AA106" s="15"/>
      <c r="AB106" s="15"/>
      <c r="AC106" s="15"/>
      <c r="AD106" s="8" t="s">
        <v>722</v>
      </c>
      <c r="AE106" s="16" t="s">
        <v>1083</v>
      </c>
      <c r="AF106" s="15" t="s">
        <v>6</v>
      </c>
      <c r="AG106" s="8" t="s">
        <v>3257</v>
      </c>
      <c r="AH106" s="8">
        <v>51101</v>
      </c>
    </row>
    <row r="107" spans="2:34" ht="28.5" x14ac:dyDescent="0.2">
      <c r="B107" s="6">
        <v>93</v>
      </c>
      <c r="C107" s="98" t="s">
        <v>454</v>
      </c>
      <c r="D107" s="88">
        <v>42593</v>
      </c>
      <c r="E107" s="91" t="s">
        <v>3130</v>
      </c>
      <c r="F107" s="38">
        <v>1600</v>
      </c>
      <c r="G107" s="8"/>
      <c r="H107" s="51">
        <f t="shared" si="1"/>
        <v>1600</v>
      </c>
      <c r="I107" s="12"/>
      <c r="J107" s="8"/>
      <c r="K107" s="15">
        <v>1</v>
      </c>
      <c r="L107" s="15"/>
      <c r="M107" s="15"/>
      <c r="N107" s="15"/>
      <c r="O107" s="15"/>
      <c r="P107" s="15">
        <v>1</v>
      </c>
      <c r="Q107" s="15"/>
      <c r="R107" s="15"/>
      <c r="S107" s="15"/>
      <c r="T107" s="15"/>
      <c r="U107" s="15"/>
      <c r="V107" s="15"/>
      <c r="W107" s="15"/>
      <c r="X107" s="101" t="s">
        <v>662</v>
      </c>
      <c r="Y107" s="15">
        <v>1</v>
      </c>
      <c r="Z107" s="15"/>
      <c r="AA107" s="15"/>
      <c r="AB107" s="15"/>
      <c r="AC107" s="15"/>
      <c r="AD107" s="8" t="s">
        <v>723</v>
      </c>
      <c r="AE107" s="16" t="s">
        <v>1084</v>
      </c>
      <c r="AF107" s="15" t="s">
        <v>6</v>
      </c>
      <c r="AG107" s="8" t="s">
        <v>3257</v>
      </c>
      <c r="AH107" s="8">
        <v>51101</v>
      </c>
    </row>
    <row r="108" spans="2:34" x14ac:dyDescent="0.2">
      <c r="B108" s="6">
        <v>94</v>
      </c>
      <c r="C108" s="98" t="s">
        <v>59</v>
      </c>
      <c r="D108" s="88">
        <v>34922</v>
      </c>
      <c r="E108" s="35"/>
      <c r="F108" s="38">
        <v>909</v>
      </c>
      <c r="G108" s="8"/>
      <c r="H108" s="51">
        <f t="shared" si="1"/>
        <v>909</v>
      </c>
      <c r="I108" s="12"/>
      <c r="J108" s="8"/>
      <c r="K108" s="15">
        <v>1</v>
      </c>
      <c r="L108" s="15"/>
      <c r="M108" s="15"/>
      <c r="N108" s="15"/>
      <c r="O108" s="15"/>
      <c r="P108" s="15">
        <v>1</v>
      </c>
      <c r="Q108" s="15"/>
      <c r="R108" s="15"/>
      <c r="S108" s="15"/>
      <c r="T108" s="15"/>
      <c r="U108" s="15"/>
      <c r="V108" s="15"/>
      <c r="W108" s="15"/>
      <c r="X108" s="101" t="s">
        <v>662</v>
      </c>
      <c r="Y108" s="15">
        <v>1</v>
      </c>
      <c r="Z108" s="15"/>
      <c r="AA108" s="15"/>
      <c r="AB108" s="15"/>
      <c r="AC108" s="15"/>
      <c r="AD108" s="8" t="s">
        <v>724</v>
      </c>
      <c r="AE108" s="16" t="s">
        <v>1085</v>
      </c>
      <c r="AF108" s="15" t="s">
        <v>6</v>
      </c>
      <c r="AG108" s="8" t="s">
        <v>3257</v>
      </c>
      <c r="AH108" s="8">
        <v>51101</v>
      </c>
    </row>
    <row r="109" spans="2:34" x14ac:dyDescent="0.2">
      <c r="B109" s="6">
        <v>95</v>
      </c>
      <c r="C109" s="98" t="s">
        <v>455</v>
      </c>
      <c r="D109" s="88">
        <v>38226</v>
      </c>
      <c r="E109" s="35"/>
      <c r="F109" s="38">
        <v>8124</v>
      </c>
      <c r="G109" s="8"/>
      <c r="H109" s="51">
        <f t="shared" si="1"/>
        <v>8124</v>
      </c>
      <c r="I109" s="12"/>
      <c r="J109" s="8"/>
      <c r="K109" s="15">
        <v>1</v>
      </c>
      <c r="L109" s="15"/>
      <c r="M109" s="15"/>
      <c r="N109" s="15"/>
      <c r="O109" s="15"/>
      <c r="P109" s="15">
        <v>1</v>
      </c>
      <c r="Q109" s="15"/>
      <c r="R109" s="15"/>
      <c r="S109" s="15"/>
      <c r="T109" s="15"/>
      <c r="U109" s="15"/>
      <c r="V109" s="15"/>
      <c r="W109" s="15"/>
      <c r="X109" s="101" t="s">
        <v>662</v>
      </c>
      <c r="Y109" s="15"/>
      <c r="Z109" s="15">
        <v>1</v>
      </c>
      <c r="AA109" s="15"/>
      <c r="AB109" s="15"/>
      <c r="AC109" s="15"/>
      <c r="AD109" s="8" t="s">
        <v>725</v>
      </c>
      <c r="AE109" s="16" t="s">
        <v>1086</v>
      </c>
      <c r="AF109" s="15" t="s">
        <v>6</v>
      </c>
      <c r="AG109" s="8" t="s">
        <v>3257</v>
      </c>
      <c r="AH109" s="8">
        <v>51101</v>
      </c>
    </row>
    <row r="110" spans="2:34" x14ac:dyDescent="0.2">
      <c r="B110" s="6">
        <v>96</v>
      </c>
      <c r="C110" s="98" t="s">
        <v>52</v>
      </c>
      <c r="D110" s="88">
        <v>36022</v>
      </c>
      <c r="E110" s="35"/>
      <c r="F110" s="38">
        <v>7990</v>
      </c>
      <c r="G110" s="8"/>
      <c r="H110" s="51">
        <f t="shared" si="1"/>
        <v>7990</v>
      </c>
      <c r="I110" s="12"/>
      <c r="J110" s="8"/>
      <c r="K110" s="15">
        <v>1</v>
      </c>
      <c r="L110" s="15"/>
      <c r="M110" s="15"/>
      <c r="N110" s="15"/>
      <c r="O110" s="15"/>
      <c r="P110" s="15">
        <v>1</v>
      </c>
      <c r="Q110" s="15"/>
      <c r="R110" s="15"/>
      <c r="S110" s="15"/>
      <c r="T110" s="15"/>
      <c r="U110" s="15"/>
      <c r="V110" s="15"/>
      <c r="W110" s="15"/>
      <c r="X110" s="101" t="s">
        <v>662</v>
      </c>
      <c r="Y110" s="15">
        <v>1</v>
      </c>
      <c r="Z110" s="15"/>
      <c r="AA110" s="15"/>
      <c r="AB110" s="15"/>
      <c r="AC110" s="15"/>
      <c r="AD110" s="8" t="s">
        <v>726</v>
      </c>
      <c r="AE110" s="16" t="s">
        <v>1087</v>
      </c>
      <c r="AF110" s="15" t="s">
        <v>6</v>
      </c>
      <c r="AG110" s="8" t="s">
        <v>3257</v>
      </c>
      <c r="AH110" s="8">
        <v>51101</v>
      </c>
    </row>
    <row r="111" spans="2:34" ht="28.5" x14ac:dyDescent="0.2">
      <c r="B111" s="6">
        <v>97</v>
      </c>
      <c r="C111" s="99" t="s">
        <v>62</v>
      </c>
      <c r="D111" s="18">
        <v>34922</v>
      </c>
      <c r="E111" s="15"/>
      <c r="F111" s="20">
        <v>7809</v>
      </c>
      <c r="G111" s="8"/>
      <c r="H111" s="51">
        <f t="shared" si="1"/>
        <v>7809</v>
      </c>
      <c r="I111" s="12"/>
      <c r="J111" s="8"/>
      <c r="K111" s="15">
        <v>1</v>
      </c>
      <c r="L111" s="15"/>
      <c r="M111" s="15"/>
      <c r="N111" s="15"/>
      <c r="O111" s="15"/>
      <c r="P111" s="15">
        <v>1</v>
      </c>
      <c r="Q111" s="15"/>
      <c r="R111" s="15"/>
      <c r="S111" s="15"/>
      <c r="T111" s="15"/>
      <c r="U111" s="15"/>
      <c r="V111" s="15"/>
      <c r="W111" s="15"/>
      <c r="X111" s="101" t="s">
        <v>662</v>
      </c>
      <c r="Y111" s="15">
        <v>1</v>
      </c>
      <c r="Z111" s="15"/>
      <c r="AA111" s="15"/>
      <c r="AB111" s="15"/>
      <c r="AC111" s="15"/>
      <c r="AD111" s="8" t="s">
        <v>729</v>
      </c>
      <c r="AE111" s="16" t="s">
        <v>1090</v>
      </c>
      <c r="AF111" s="15" t="s">
        <v>6</v>
      </c>
      <c r="AG111" s="8" t="s">
        <v>3257</v>
      </c>
      <c r="AH111" s="8">
        <v>51101</v>
      </c>
    </row>
    <row r="112" spans="2:34" ht="28.5" x14ac:dyDescent="0.2">
      <c r="B112" s="6">
        <v>98</v>
      </c>
      <c r="C112" s="98" t="s">
        <v>458</v>
      </c>
      <c r="D112" s="88">
        <v>34926</v>
      </c>
      <c r="E112" s="35"/>
      <c r="F112" s="38">
        <v>7879</v>
      </c>
      <c r="G112" s="8"/>
      <c r="H112" s="51">
        <f t="shared" si="1"/>
        <v>7879</v>
      </c>
      <c r="I112" s="12"/>
      <c r="J112" s="8"/>
      <c r="K112" s="15">
        <v>1</v>
      </c>
      <c r="L112" s="15"/>
      <c r="M112" s="15"/>
      <c r="N112" s="15"/>
      <c r="O112" s="15"/>
      <c r="P112" s="15">
        <v>1</v>
      </c>
      <c r="Q112" s="15"/>
      <c r="R112" s="15"/>
      <c r="S112" s="15"/>
      <c r="T112" s="15"/>
      <c r="U112" s="15"/>
      <c r="V112" s="15"/>
      <c r="W112" s="15"/>
      <c r="X112" s="101" t="s">
        <v>662</v>
      </c>
      <c r="Y112" s="15">
        <v>1</v>
      </c>
      <c r="Z112" s="15"/>
      <c r="AA112" s="15"/>
      <c r="AB112" s="15"/>
      <c r="AC112" s="15"/>
      <c r="AD112" s="8" t="s">
        <v>730</v>
      </c>
      <c r="AE112" s="16" t="s">
        <v>1091</v>
      </c>
      <c r="AF112" s="15" t="s">
        <v>6</v>
      </c>
      <c r="AG112" s="8" t="s">
        <v>3257</v>
      </c>
      <c r="AH112" s="8">
        <v>51101</v>
      </c>
    </row>
    <row r="113" spans="2:34" x14ac:dyDescent="0.2">
      <c r="B113" s="6">
        <v>99</v>
      </c>
      <c r="C113" s="98" t="s">
        <v>459</v>
      </c>
      <c r="D113" s="88">
        <v>42145</v>
      </c>
      <c r="E113" s="35"/>
      <c r="F113" s="38">
        <v>16240</v>
      </c>
      <c r="G113" s="8"/>
      <c r="H113" s="51">
        <f t="shared" si="1"/>
        <v>16240</v>
      </c>
      <c r="I113" s="12"/>
      <c r="J113" s="8"/>
      <c r="K113" s="15">
        <v>1</v>
      </c>
      <c r="L113" s="15"/>
      <c r="M113" s="15"/>
      <c r="N113" s="15"/>
      <c r="O113" s="15"/>
      <c r="P113" s="15">
        <v>1</v>
      </c>
      <c r="Q113" s="15"/>
      <c r="R113" s="15"/>
      <c r="S113" s="15"/>
      <c r="T113" s="15"/>
      <c r="U113" s="15"/>
      <c r="V113" s="15"/>
      <c r="W113" s="15"/>
      <c r="X113" s="101" t="s">
        <v>662</v>
      </c>
      <c r="Y113" s="15">
        <v>1</v>
      </c>
      <c r="Z113" s="15"/>
      <c r="AA113" s="15"/>
      <c r="AB113" s="15"/>
      <c r="AC113" s="15"/>
      <c r="AD113" s="8" t="s">
        <v>731</v>
      </c>
      <c r="AE113" s="16" t="s">
        <v>1092</v>
      </c>
      <c r="AF113" s="15" t="s">
        <v>6</v>
      </c>
      <c r="AG113" s="8" t="s">
        <v>3257</v>
      </c>
      <c r="AH113" s="8">
        <v>51101</v>
      </c>
    </row>
    <row r="114" spans="2:34" ht="28.5" x14ac:dyDescent="0.2">
      <c r="B114" s="6">
        <v>100</v>
      </c>
      <c r="C114" s="98" t="s">
        <v>79</v>
      </c>
      <c r="D114" s="88">
        <v>34922</v>
      </c>
      <c r="E114" s="35"/>
      <c r="F114" s="38">
        <v>3900</v>
      </c>
      <c r="G114" s="51">
        <v>3900</v>
      </c>
      <c r="H114" s="51">
        <f t="shared" si="1"/>
        <v>0</v>
      </c>
      <c r="I114" s="12"/>
      <c r="J114" s="8"/>
      <c r="K114" s="15">
        <v>1</v>
      </c>
      <c r="L114" s="15"/>
      <c r="M114" s="15"/>
      <c r="N114" s="15"/>
      <c r="O114" s="15"/>
      <c r="P114" s="15">
        <v>1</v>
      </c>
      <c r="Q114" s="15"/>
      <c r="R114" s="15"/>
      <c r="S114" s="15"/>
      <c r="T114" s="15"/>
      <c r="U114" s="15"/>
      <c r="V114" s="15"/>
      <c r="W114" s="15"/>
      <c r="X114" s="101" t="s">
        <v>662</v>
      </c>
      <c r="Y114" s="15">
        <v>1</v>
      </c>
      <c r="Z114" s="15"/>
      <c r="AA114" s="15"/>
      <c r="AB114" s="15"/>
      <c r="AC114" s="15"/>
      <c r="AD114" s="8" t="s">
        <v>732</v>
      </c>
      <c r="AE114" s="16" t="s">
        <v>1093</v>
      </c>
      <c r="AF114" s="15" t="s">
        <v>6</v>
      </c>
      <c r="AG114" s="8" t="s">
        <v>3257</v>
      </c>
      <c r="AH114" s="8">
        <v>51101</v>
      </c>
    </row>
    <row r="115" spans="2:34" ht="28.5" x14ac:dyDescent="0.2">
      <c r="B115" s="6">
        <v>101</v>
      </c>
      <c r="C115" s="98" t="s">
        <v>79</v>
      </c>
      <c r="D115" s="88">
        <v>34922</v>
      </c>
      <c r="E115" s="35"/>
      <c r="F115" s="38">
        <v>3900</v>
      </c>
      <c r="G115" s="51">
        <v>3900</v>
      </c>
      <c r="H115" s="51">
        <f t="shared" si="1"/>
        <v>0</v>
      </c>
      <c r="I115" s="12"/>
      <c r="J115" s="8"/>
      <c r="K115" s="15">
        <v>1</v>
      </c>
      <c r="L115" s="15"/>
      <c r="M115" s="15"/>
      <c r="N115" s="15"/>
      <c r="O115" s="15"/>
      <c r="P115" s="15">
        <v>1</v>
      </c>
      <c r="Q115" s="15"/>
      <c r="R115" s="15"/>
      <c r="S115" s="15"/>
      <c r="T115" s="15"/>
      <c r="U115" s="15"/>
      <c r="V115" s="15"/>
      <c r="W115" s="15"/>
      <c r="X115" s="101" t="s">
        <v>662</v>
      </c>
      <c r="Y115" s="15"/>
      <c r="Z115" s="15">
        <v>1</v>
      </c>
      <c r="AA115" s="15"/>
      <c r="AB115" s="15"/>
      <c r="AC115" s="15"/>
      <c r="AD115" s="8" t="s">
        <v>733</v>
      </c>
      <c r="AE115" s="16" t="s">
        <v>1094</v>
      </c>
      <c r="AF115" s="15" t="s">
        <v>6</v>
      </c>
      <c r="AG115" s="8" t="s">
        <v>3257</v>
      </c>
      <c r="AH115" s="8">
        <v>51101</v>
      </c>
    </row>
    <row r="116" spans="2:34" x14ac:dyDescent="0.2">
      <c r="B116" s="6">
        <v>102</v>
      </c>
      <c r="C116" s="98" t="s">
        <v>54</v>
      </c>
      <c r="D116" s="88">
        <v>34926</v>
      </c>
      <c r="E116" s="35"/>
      <c r="F116" s="38">
        <v>16240</v>
      </c>
      <c r="G116" s="8"/>
      <c r="H116" s="51">
        <f t="shared" si="1"/>
        <v>16240</v>
      </c>
      <c r="I116" s="12"/>
      <c r="J116" s="8" t="s">
        <v>2817</v>
      </c>
      <c r="K116" s="15">
        <v>1</v>
      </c>
      <c r="L116" s="15"/>
      <c r="M116" s="15"/>
      <c r="N116" s="15"/>
      <c r="O116" s="15"/>
      <c r="P116" s="15">
        <v>1</v>
      </c>
      <c r="Q116" s="15"/>
      <c r="R116" s="15"/>
      <c r="S116" s="15"/>
      <c r="T116" s="15"/>
      <c r="U116" s="15"/>
      <c r="V116" s="15"/>
      <c r="W116" s="15"/>
      <c r="X116" s="101" t="s">
        <v>662</v>
      </c>
      <c r="Y116" s="15">
        <v>1</v>
      </c>
      <c r="Z116" s="15"/>
      <c r="AA116" s="15"/>
      <c r="AB116" s="15"/>
      <c r="AC116" s="15"/>
      <c r="AD116" s="8" t="s">
        <v>735</v>
      </c>
      <c r="AE116" s="16" t="s">
        <v>1096</v>
      </c>
      <c r="AF116" s="15" t="s">
        <v>6</v>
      </c>
      <c r="AG116" s="8" t="s">
        <v>3257</v>
      </c>
      <c r="AH116" s="8">
        <v>51101</v>
      </c>
    </row>
    <row r="117" spans="2:34" x14ac:dyDescent="0.2">
      <c r="B117" s="6">
        <v>103</v>
      </c>
      <c r="C117" s="98" t="s">
        <v>464</v>
      </c>
      <c r="D117" s="40">
        <v>42564</v>
      </c>
      <c r="E117" s="35">
        <v>17876147</v>
      </c>
      <c r="F117" s="38">
        <v>3999</v>
      </c>
      <c r="G117" s="51">
        <v>3999</v>
      </c>
      <c r="H117" s="51">
        <f t="shared" si="1"/>
        <v>0</v>
      </c>
      <c r="I117" s="12"/>
      <c r="J117" s="8"/>
      <c r="K117" s="15">
        <v>1</v>
      </c>
      <c r="L117" s="15"/>
      <c r="M117" s="15"/>
      <c r="N117" s="15"/>
      <c r="O117" s="15"/>
      <c r="P117" s="15">
        <v>1</v>
      </c>
      <c r="Q117" s="15"/>
      <c r="R117" s="15"/>
      <c r="S117" s="15"/>
      <c r="T117" s="15"/>
      <c r="U117" s="15"/>
      <c r="V117" s="15"/>
      <c r="W117" s="15"/>
      <c r="X117" s="101" t="s">
        <v>662</v>
      </c>
      <c r="Y117" s="15">
        <v>1</v>
      </c>
      <c r="Z117" s="15"/>
      <c r="AA117" s="15"/>
      <c r="AB117" s="15"/>
      <c r="AC117" s="15"/>
      <c r="AD117" s="8" t="s">
        <v>744</v>
      </c>
      <c r="AE117" s="16" t="s">
        <v>1105</v>
      </c>
      <c r="AF117" s="15" t="s">
        <v>6</v>
      </c>
      <c r="AG117" s="8" t="s">
        <v>3257</v>
      </c>
      <c r="AH117" s="8">
        <v>51101</v>
      </c>
    </row>
    <row r="118" spans="2:34" x14ac:dyDescent="0.2">
      <c r="B118" s="6">
        <v>104</v>
      </c>
      <c r="C118" s="98" t="s">
        <v>465</v>
      </c>
      <c r="D118" s="40">
        <v>34975</v>
      </c>
      <c r="E118" s="35"/>
      <c r="F118" s="38">
        <v>499</v>
      </c>
      <c r="G118" s="51">
        <v>499</v>
      </c>
      <c r="H118" s="51">
        <f t="shared" si="1"/>
        <v>0</v>
      </c>
      <c r="I118" s="12"/>
      <c r="J118" s="8"/>
      <c r="K118" s="15"/>
      <c r="L118" s="15">
        <v>1</v>
      </c>
      <c r="M118" s="15"/>
      <c r="N118" s="15"/>
      <c r="O118" s="15"/>
      <c r="P118" s="15">
        <v>1</v>
      </c>
      <c r="Q118" s="15"/>
      <c r="R118" s="15"/>
      <c r="S118" s="15"/>
      <c r="T118" s="15"/>
      <c r="U118" s="15"/>
      <c r="V118" s="15"/>
      <c r="W118" s="15"/>
      <c r="X118" s="101" t="s">
        <v>662</v>
      </c>
      <c r="Y118" s="15">
        <v>1</v>
      </c>
      <c r="Z118" s="15"/>
      <c r="AA118" s="15"/>
      <c r="AB118" s="15"/>
      <c r="AC118" s="15"/>
      <c r="AD118" s="8" t="s">
        <v>746</v>
      </c>
      <c r="AE118" s="16" t="s">
        <v>1107</v>
      </c>
      <c r="AF118" s="15" t="s">
        <v>426</v>
      </c>
      <c r="AG118" s="8" t="s">
        <v>3257</v>
      </c>
      <c r="AH118" s="8">
        <v>51101</v>
      </c>
    </row>
    <row r="119" spans="2:34" x14ac:dyDescent="0.2">
      <c r="B119" s="6">
        <v>105</v>
      </c>
      <c r="C119" s="98" t="s">
        <v>80</v>
      </c>
      <c r="D119" s="88">
        <v>38449</v>
      </c>
      <c r="E119" s="35"/>
      <c r="F119" s="38">
        <v>6890</v>
      </c>
      <c r="G119" s="8"/>
      <c r="H119" s="51">
        <f t="shared" si="1"/>
        <v>6890</v>
      </c>
      <c r="I119" s="12"/>
      <c r="J119" s="8"/>
      <c r="K119" s="15">
        <v>1</v>
      </c>
      <c r="L119" s="15"/>
      <c r="M119" s="15"/>
      <c r="N119" s="15"/>
      <c r="O119" s="15"/>
      <c r="P119" s="15">
        <v>1</v>
      </c>
      <c r="Q119" s="15"/>
      <c r="R119" s="15"/>
      <c r="S119" s="15"/>
      <c r="T119" s="15"/>
      <c r="U119" s="15"/>
      <c r="V119" s="15"/>
      <c r="W119" s="15"/>
      <c r="X119" s="101" t="s">
        <v>662</v>
      </c>
      <c r="Y119" s="15">
        <v>1</v>
      </c>
      <c r="Z119" s="15"/>
      <c r="AA119" s="15"/>
      <c r="AB119" s="15"/>
      <c r="AC119" s="15"/>
      <c r="AD119" s="8" t="s">
        <v>747</v>
      </c>
      <c r="AE119" s="16" t="s">
        <v>1108</v>
      </c>
      <c r="AF119" s="15" t="s">
        <v>6</v>
      </c>
      <c r="AG119" s="8" t="s">
        <v>3257</v>
      </c>
      <c r="AH119" s="8">
        <v>51101</v>
      </c>
    </row>
    <row r="120" spans="2:34" x14ac:dyDescent="0.2">
      <c r="B120" s="6">
        <v>106</v>
      </c>
      <c r="C120" s="99" t="s">
        <v>45</v>
      </c>
      <c r="D120" s="18">
        <v>44284</v>
      </c>
      <c r="E120" s="15" t="s">
        <v>3225</v>
      </c>
      <c r="F120" s="20">
        <v>1215</v>
      </c>
      <c r="G120" s="8"/>
      <c r="H120" s="51">
        <f t="shared" si="1"/>
        <v>1215</v>
      </c>
      <c r="I120" s="12"/>
      <c r="J120" s="8"/>
      <c r="K120" s="15">
        <v>1</v>
      </c>
      <c r="L120" s="15"/>
      <c r="M120" s="15"/>
      <c r="N120" s="15"/>
      <c r="O120" s="15"/>
      <c r="P120" s="15">
        <v>1</v>
      </c>
      <c r="Q120" s="15"/>
      <c r="R120" s="15"/>
      <c r="S120" s="15"/>
      <c r="T120" s="15"/>
      <c r="U120" s="15"/>
      <c r="V120" s="15"/>
      <c r="W120" s="15"/>
      <c r="X120" s="101" t="s">
        <v>662</v>
      </c>
      <c r="Y120" s="15">
        <v>1</v>
      </c>
      <c r="Z120" s="15"/>
      <c r="AA120" s="15"/>
      <c r="AB120" s="15"/>
      <c r="AC120" s="15"/>
      <c r="AD120" s="8" t="s">
        <v>756</v>
      </c>
      <c r="AE120" s="16" t="s">
        <v>1118</v>
      </c>
      <c r="AF120" s="15" t="s">
        <v>6</v>
      </c>
      <c r="AG120" s="8" t="s">
        <v>3257</v>
      </c>
      <c r="AH120" s="8">
        <v>51101</v>
      </c>
    </row>
    <row r="121" spans="2:34" x14ac:dyDescent="0.2">
      <c r="B121" s="6">
        <v>107</v>
      </c>
      <c r="C121" s="99" t="s">
        <v>471</v>
      </c>
      <c r="D121" s="18">
        <v>44299</v>
      </c>
      <c r="E121" s="15" t="s">
        <v>3233</v>
      </c>
      <c r="F121" s="50">
        <v>6649.31</v>
      </c>
      <c r="G121" s="8"/>
      <c r="H121" s="51">
        <f t="shared" si="1"/>
        <v>6649.31</v>
      </c>
      <c r="I121" s="12"/>
      <c r="J121" s="8"/>
      <c r="K121" s="15">
        <v>1</v>
      </c>
      <c r="L121" s="15"/>
      <c r="M121" s="15"/>
      <c r="N121" s="15"/>
      <c r="O121" s="15"/>
      <c r="P121" s="15">
        <v>1</v>
      </c>
      <c r="Q121" s="15"/>
      <c r="R121" s="15"/>
      <c r="S121" s="15"/>
      <c r="T121" s="15"/>
      <c r="U121" s="15"/>
      <c r="V121" s="15"/>
      <c r="W121" s="15"/>
      <c r="X121" s="101" t="s">
        <v>662</v>
      </c>
      <c r="Y121" s="15">
        <v>1</v>
      </c>
      <c r="Z121" s="15"/>
      <c r="AA121" s="15"/>
      <c r="AB121" s="15"/>
      <c r="AC121" s="15"/>
      <c r="AD121" s="8" t="s">
        <v>757</v>
      </c>
      <c r="AE121" s="16" t="s">
        <v>1119</v>
      </c>
      <c r="AF121" s="15" t="s">
        <v>6</v>
      </c>
      <c r="AG121" s="8" t="s">
        <v>3257</v>
      </c>
      <c r="AH121" s="8">
        <v>51101</v>
      </c>
    </row>
    <row r="122" spans="2:34" x14ac:dyDescent="0.2">
      <c r="B122" s="6">
        <v>108</v>
      </c>
      <c r="C122" s="99" t="s">
        <v>473</v>
      </c>
      <c r="D122" s="40">
        <v>34922</v>
      </c>
      <c r="E122" s="15" t="s">
        <v>3226</v>
      </c>
      <c r="F122" s="20">
        <v>1199</v>
      </c>
      <c r="G122" s="51">
        <v>1199</v>
      </c>
      <c r="H122" s="51">
        <f t="shared" si="1"/>
        <v>0</v>
      </c>
      <c r="I122" s="12"/>
      <c r="J122" s="8"/>
      <c r="K122" s="15">
        <v>1</v>
      </c>
      <c r="L122" s="15"/>
      <c r="M122" s="15"/>
      <c r="N122" s="15"/>
      <c r="O122" s="15"/>
      <c r="P122" s="15">
        <v>1</v>
      </c>
      <c r="Q122" s="15"/>
      <c r="R122" s="15"/>
      <c r="S122" s="15"/>
      <c r="T122" s="15"/>
      <c r="U122" s="15"/>
      <c r="V122" s="15"/>
      <c r="W122" s="15"/>
      <c r="X122" s="101" t="s">
        <v>661</v>
      </c>
      <c r="Y122" s="15"/>
      <c r="Z122" s="15"/>
      <c r="AA122" s="15"/>
      <c r="AB122" s="15">
        <v>1</v>
      </c>
      <c r="AC122" s="15"/>
      <c r="AD122" s="8" t="s">
        <v>759</v>
      </c>
      <c r="AE122" s="16" t="s">
        <v>1121</v>
      </c>
      <c r="AF122" s="15" t="s">
        <v>6</v>
      </c>
      <c r="AG122" s="8" t="s">
        <v>3257</v>
      </c>
      <c r="AH122" s="8">
        <v>51101</v>
      </c>
    </row>
    <row r="123" spans="2:34" ht="28.5" x14ac:dyDescent="0.2">
      <c r="B123" s="6">
        <v>109</v>
      </c>
      <c r="C123" s="98" t="s">
        <v>50</v>
      </c>
      <c r="D123" s="88">
        <v>40693</v>
      </c>
      <c r="E123" s="35"/>
      <c r="F123" s="38">
        <v>3290</v>
      </c>
      <c r="G123" s="8"/>
      <c r="H123" s="51">
        <f t="shared" si="1"/>
        <v>3290</v>
      </c>
      <c r="I123" s="12"/>
      <c r="J123" s="8"/>
      <c r="K123" s="15">
        <v>1</v>
      </c>
      <c r="L123" s="15"/>
      <c r="M123" s="15"/>
      <c r="N123" s="15"/>
      <c r="O123" s="15"/>
      <c r="P123" s="15">
        <v>1</v>
      </c>
      <c r="Q123" s="15"/>
      <c r="R123" s="15"/>
      <c r="S123" s="15"/>
      <c r="T123" s="15"/>
      <c r="U123" s="15"/>
      <c r="V123" s="15"/>
      <c r="W123" s="15"/>
      <c r="X123" s="101" t="s">
        <v>662</v>
      </c>
      <c r="Y123" s="15">
        <v>1</v>
      </c>
      <c r="Z123" s="15"/>
      <c r="AA123" s="15"/>
      <c r="AB123" s="15"/>
      <c r="AC123" s="15"/>
      <c r="AD123" s="8" t="s">
        <v>761</v>
      </c>
      <c r="AE123" s="16" t="s">
        <v>1124</v>
      </c>
      <c r="AF123" s="15" t="s">
        <v>6</v>
      </c>
      <c r="AG123" s="8" t="s">
        <v>3257</v>
      </c>
      <c r="AH123" s="8">
        <v>51101</v>
      </c>
    </row>
    <row r="124" spans="2:34" x14ac:dyDescent="0.2">
      <c r="B124" s="6">
        <v>110</v>
      </c>
      <c r="C124" s="98" t="s">
        <v>2892</v>
      </c>
      <c r="D124" s="88">
        <v>40693</v>
      </c>
      <c r="E124" s="35"/>
      <c r="F124" s="38">
        <v>3290</v>
      </c>
      <c r="G124" s="8"/>
      <c r="H124" s="51">
        <f t="shared" si="1"/>
        <v>3290</v>
      </c>
      <c r="I124" s="12"/>
      <c r="J124" s="8"/>
      <c r="K124" s="15">
        <v>1</v>
      </c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>
        <v>1</v>
      </c>
      <c r="X124" s="101" t="s">
        <v>2136</v>
      </c>
      <c r="Y124" s="15"/>
      <c r="Z124" s="15">
        <v>1</v>
      </c>
      <c r="AA124" s="15"/>
      <c r="AB124" s="15"/>
      <c r="AC124" s="15"/>
      <c r="AD124" s="8" t="s">
        <v>2895</v>
      </c>
      <c r="AE124" s="16" t="s">
        <v>2896</v>
      </c>
      <c r="AF124" s="15" t="s">
        <v>6</v>
      </c>
      <c r="AG124" s="8" t="s">
        <v>3257</v>
      </c>
      <c r="AH124" s="8">
        <v>51101</v>
      </c>
    </row>
    <row r="125" spans="2:34" x14ac:dyDescent="0.2">
      <c r="B125" s="6">
        <v>111</v>
      </c>
      <c r="C125" s="98" t="s">
        <v>440</v>
      </c>
      <c r="D125" s="90">
        <v>44256</v>
      </c>
      <c r="E125" s="35"/>
      <c r="F125" s="38">
        <v>948.17</v>
      </c>
      <c r="G125" s="51">
        <v>629.66999999999996</v>
      </c>
      <c r="H125" s="51">
        <f t="shared" si="1"/>
        <v>318.5</v>
      </c>
      <c r="I125" s="12"/>
      <c r="J125" s="8"/>
      <c r="K125" s="15">
        <v>1</v>
      </c>
      <c r="L125" s="15"/>
      <c r="M125" s="15"/>
      <c r="N125" s="15"/>
      <c r="O125" s="15"/>
      <c r="P125" s="15">
        <v>1</v>
      </c>
      <c r="Q125" s="15"/>
      <c r="R125" s="15"/>
      <c r="S125" s="15"/>
      <c r="T125" s="15"/>
      <c r="U125" s="15"/>
      <c r="V125" s="15"/>
      <c r="W125" s="15"/>
      <c r="X125" s="101" t="s">
        <v>662</v>
      </c>
      <c r="Y125" s="15">
        <v>1</v>
      </c>
      <c r="Z125" s="15"/>
      <c r="AA125" s="15"/>
      <c r="AB125" s="15"/>
      <c r="AC125" s="15"/>
      <c r="AD125" s="8" t="s">
        <v>765</v>
      </c>
      <c r="AE125" s="16" t="s">
        <v>1127</v>
      </c>
      <c r="AF125" s="15" t="s">
        <v>6</v>
      </c>
      <c r="AG125" s="8" t="s">
        <v>3257</v>
      </c>
      <c r="AH125" s="8">
        <v>51101</v>
      </c>
    </row>
    <row r="126" spans="2:34" x14ac:dyDescent="0.2">
      <c r="B126" s="6">
        <v>112</v>
      </c>
      <c r="C126" s="98" t="s">
        <v>440</v>
      </c>
      <c r="D126" s="90">
        <v>44256</v>
      </c>
      <c r="E126" s="35"/>
      <c r="F126" s="38">
        <v>948.17</v>
      </c>
      <c r="G126" s="51">
        <v>629.66999999999996</v>
      </c>
      <c r="H126" s="51">
        <f t="shared" si="1"/>
        <v>318.5</v>
      </c>
      <c r="I126" s="12"/>
      <c r="J126" s="8"/>
      <c r="K126" s="15">
        <v>1</v>
      </c>
      <c r="L126" s="15"/>
      <c r="M126" s="15"/>
      <c r="N126" s="15"/>
      <c r="O126" s="15"/>
      <c r="P126" s="15">
        <v>1</v>
      </c>
      <c r="Q126" s="15"/>
      <c r="R126" s="15"/>
      <c r="S126" s="15"/>
      <c r="T126" s="15"/>
      <c r="U126" s="15"/>
      <c r="V126" s="15"/>
      <c r="W126" s="15"/>
      <c r="X126" s="101" t="s">
        <v>662</v>
      </c>
      <c r="Y126" s="15"/>
      <c r="Z126" s="15"/>
      <c r="AA126" s="15"/>
      <c r="AB126" s="15">
        <v>1</v>
      </c>
      <c r="AC126" s="15"/>
      <c r="AD126" s="8" t="s">
        <v>766</v>
      </c>
      <c r="AE126" s="16" t="s">
        <v>1128</v>
      </c>
      <c r="AF126" s="15" t="s">
        <v>6</v>
      </c>
      <c r="AG126" s="8" t="s">
        <v>3257</v>
      </c>
      <c r="AH126" s="8">
        <v>51101</v>
      </c>
    </row>
    <row r="127" spans="2:34" ht="28.5" x14ac:dyDescent="0.2">
      <c r="B127" s="6">
        <v>113</v>
      </c>
      <c r="C127" s="98" t="s">
        <v>435</v>
      </c>
      <c r="D127" s="88">
        <v>42564</v>
      </c>
      <c r="E127" s="35" t="s">
        <v>3089</v>
      </c>
      <c r="F127" s="38">
        <v>2520</v>
      </c>
      <c r="G127" s="51">
        <v>2520</v>
      </c>
      <c r="H127" s="51">
        <f t="shared" si="1"/>
        <v>0</v>
      </c>
      <c r="I127" s="12"/>
      <c r="J127" s="8"/>
      <c r="K127" s="15">
        <v>1</v>
      </c>
      <c r="L127" s="15"/>
      <c r="M127" s="15"/>
      <c r="N127" s="15"/>
      <c r="O127" s="15"/>
      <c r="P127" s="15">
        <v>1</v>
      </c>
      <c r="Q127" s="15"/>
      <c r="R127" s="15"/>
      <c r="S127" s="15"/>
      <c r="T127" s="15"/>
      <c r="U127" s="15"/>
      <c r="V127" s="15"/>
      <c r="W127" s="15"/>
      <c r="X127" s="101" t="s">
        <v>663</v>
      </c>
      <c r="Y127" s="15">
        <v>1</v>
      </c>
      <c r="Z127" s="15"/>
      <c r="AA127" s="15"/>
      <c r="AB127" s="15"/>
      <c r="AC127" s="15"/>
      <c r="AD127" s="8" t="s">
        <v>771</v>
      </c>
      <c r="AE127" s="16" t="s">
        <v>1133</v>
      </c>
      <c r="AF127" s="15" t="s">
        <v>6</v>
      </c>
      <c r="AG127" s="8" t="s">
        <v>3257</v>
      </c>
      <c r="AH127" s="8">
        <v>51101</v>
      </c>
    </row>
    <row r="128" spans="2:34" ht="28.5" x14ac:dyDescent="0.2">
      <c r="B128" s="6">
        <v>114</v>
      </c>
      <c r="C128" s="98" t="s">
        <v>480</v>
      </c>
      <c r="D128" s="88">
        <v>34926</v>
      </c>
      <c r="E128" s="35"/>
      <c r="F128" s="38">
        <v>3290</v>
      </c>
      <c r="G128" s="8"/>
      <c r="H128" s="51">
        <f t="shared" si="1"/>
        <v>3290</v>
      </c>
      <c r="I128" s="12"/>
      <c r="J128" s="8"/>
      <c r="K128" s="15">
        <v>1</v>
      </c>
      <c r="L128" s="15"/>
      <c r="M128" s="15"/>
      <c r="N128" s="15"/>
      <c r="O128" s="15"/>
      <c r="P128" s="15">
        <v>1</v>
      </c>
      <c r="Q128" s="15"/>
      <c r="R128" s="15"/>
      <c r="S128" s="15"/>
      <c r="T128" s="15"/>
      <c r="U128" s="15"/>
      <c r="V128" s="15"/>
      <c r="W128" s="15"/>
      <c r="X128" s="101" t="s">
        <v>663</v>
      </c>
      <c r="Y128" s="15">
        <v>1</v>
      </c>
      <c r="Z128" s="15"/>
      <c r="AA128" s="15"/>
      <c r="AB128" s="15"/>
      <c r="AC128" s="15"/>
      <c r="AD128" s="8" t="s">
        <v>774</v>
      </c>
      <c r="AE128" s="16" t="s">
        <v>1136</v>
      </c>
      <c r="AF128" s="15" t="s">
        <v>6</v>
      </c>
      <c r="AG128" s="8" t="s">
        <v>3257</v>
      </c>
      <c r="AH128" s="8">
        <v>51101</v>
      </c>
    </row>
    <row r="129" spans="2:34" ht="28.5" x14ac:dyDescent="0.2">
      <c r="B129" s="6">
        <v>115</v>
      </c>
      <c r="C129" s="99" t="s">
        <v>96</v>
      </c>
      <c r="D129" s="6"/>
      <c r="E129" s="15"/>
      <c r="F129" s="20"/>
      <c r="G129" s="8"/>
      <c r="H129" s="51">
        <f t="shared" si="1"/>
        <v>0</v>
      </c>
      <c r="I129" s="12"/>
      <c r="J129" s="8"/>
      <c r="K129" s="15"/>
      <c r="L129" s="15">
        <v>1</v>
      </c>
      <c r="M129" s="15"/>
      <c r="N129" s="15"/>
      <c r="O129" s="15"/>
      <c r="P129" s="15">
        <v>1</v>
      </c>
      <c r="Q129" s="15"/>
      <c r="R129" s="15"/>
      <c r="S129" s="15"/>
      <c r="T129" s="15"/>
      <c r="U129" s="15"/>
      <c r="V129" s="15"/>
      <c r="W129" s="15"/>
      <c r="X129" s="101" t="s">
        <v>663</v>
      </c>
      <c r="Y129" s="15">
        <v>1</v>
      </c>
      <c r="Z129" s="15"/>
      <c r="AA129" s="15"/>
      <c r="AB129" s="15"/>
      <c r="AC129" s="15"/>
      <c r="AD129" s="8" t="s">
        <v>776</v>
      </c>
      <c r="AE129" s="16" t="s">
        <v>1138</v>
      </c>
      <c r="AF129" s="15" t="s">
        <v>426</v>
      </c>
      <c r="AG129" s="8" t="s">
        <v>3257</v>
      </c>
      <c r="AH129" s="8">
        <v>51101</v>
      </c>
    </row>
    <row r="130" spans="2:34" ht="28.5" x14ac:dyDescent="0.2">
      <c r="B130" s="6">
        <v>116</v>
      </c>
      <c r="C130" s="98" t="s">
        <v>34</v>
      </c>
      <c r="D130" s="88">
        <v>34926</v>
      </c>
      <c r="E130" s="35"/>
      <c r="F130" s="38">
        <v>3290</v>
      </c>
      <c r="G130" s="8"/>
      <c r="H130" s="51">
        <f t="shared" si="1"/>
        <v>3290</v>
      </c>
      <c r="I130" s="12"/>
      <c r="J130" s="8"/>
      <c r="K130" s="15">
        <v>1</v>
      </c>
      <c r="L130" s="15"/>
      <c r="M130" s="15"/>
      <c r="N130" s="15"/>
      <c r="O130" s="15"/>
      <c r="P130" s="15">
        <v>1</v>
      </c>
      <c r="Q130" s="15"/>
      <c r="R130" s="15"/>
      <c r="S130" s="15"/>
      <c r="T130" s="15"/>
      <c r="U130" s="15"/>
      <c r="V130" s="15"/>
      <c r="W130" s="15"/>
      <c r="X130" s="101" t="s">
        <v>664</v>
      </c>
      <c r="Y130" s="15"/>
      <c r="Z130" s="15">
        <v>1</v>
      </c>
      <c r="AA130" s="15"/>
      <c r="AB130" s="15"/>
      <c r="AC130" s="15"/>
      <c r="AD130" s="8" t="s">
        <v>777</v>
      </c>
      <c r="AE130" s="16" t="s">
        <v>1139</v>
      </c>
      <c r="AF130" s="15" t="s">
        <v>6</v>
      </c>
      <c r="AG130" s="8" t="s">
        <v>3257</v>
      </c>
      <c r="AH130" s="8">
        <v>51101</v>
      </c>
    </row>
    <row r="131" spans="2:34" ht="28.5" x14ac:dyDescent="0.2">
      <c r="B131" s="6">
        <v>117</v>
      </c>
      <c r="C131" s="99" t="s">
        <v>433</v>
      </c>
      <c r="D131" s="88">
        <v>42564</v>
      </c>
      <c r="E131" s="15"/>
      <c r="F131" s="20">
        <v>5220</v>
      </c>
      <c r="G131" s="8"/>
      <c r="H131" s="51">
        <f t="shared" si="1"/>
        <v>5220</v>
      </c>
      <c r="I131" s="12"/>
      <c r="J131" s="8"/>
      <c r="K131" s="15">
        <v>1</v>
      </c>
      <c r="L131" s="15"/>
      <c r="M131" s="15"/>
      <c r="N131" s="15"/>
      <c r="O131" s="15"/>
      <c r="P131" s="15">
        <v>1</v>
      </c>
      <c r="Q131" s="15"/>
      <c r="R131" s="15"/>
      <c r="S131" s="15"/>
      <c r="T131" s="15"/>
      <c r="U131" s="15"/>
      <c r="V131" s="15"/>
      <c r="W131" s="15"/>
      <c r="X131" s="101" t="s">
        <v>664</v>
      </c>
      <c r="Y131" s="15">
        <v>1</v>
      </c>
      <c r="Z131" s="15"/>
      <c r="AA131" s="15"/>
      <c r="AB131" s="15"/>
      <c r="AC131" s="15"/>
      <c r="AD131" s="8" t="s">
        <v>779</v>
      </c>
      <c r="AE131" s="16" t="s">
        <v>1141</v>
      </c>
      <c r="AF131" s="15" t="s">
        <v>6</v>
      </c>
      <c r="AG131" s="8" t="s">
        <v>3257</v>
      </c>
      <c r="AH131" s="8">
        <v>51101</v>
      </c>
    </row>
    <row r="132" spans="2:34" ht="28.5" x14ac:dyDescent="0.2">
      <c r="B132" s="6">
        <v>118</v>
      </c>
      <c r="C132" s="99" t="s">
        <v>482</v>
      </c>
      <c r="D132" s="6"/>
      <c r="E132" s="15"/>
      <c r="F132" s="20"/>
      <c r="G132" s="8"/>
      <c r="H132" s="51">
        <f t="shared" si="1"/>
        <v>0</v>
      </c>
      <c r="I132" s="12"/>
      <c r="J132" s="8"/>
      <c r="K132" s="15"/>
      <c r="L132" s="15">
        <v>1</v>
      </c>
      <c r="M132" s="15"/>
      <c r="N132" s="15"/>
      <c r="O132" s="15"/>
      <c r="P132" s="15">
        <v>1</v>
      </c>
      <c r="Q132" s="15"/>
      <c r="R132" s="15"/>
      <c r="S132" s="15"/>
      <c r="T132" s="15"/>
      <c r="U132" s="15"/>
      <c r="V132" s="15"/>
      <c r="W132" s="15"/>
      <c r="X132" s="101" t="s">
        <v>664</v>
      </c>
      <c r="Y132" s="15">
        <v>1</v>
      </c>
      <c r="Z132" s="15"/>
      <c r="AA132" s="15"/>
      <c r="AB132" s="15"/>
      <c r="AC132" s="15"/>
      <c r="AD132" s="8" t="s">
        <v>781</v>
      </c>
      <c r="AE132" s="16" t="s">
        <v>1143</v>
      </c>
      <c r="AF132" s="15" t="s">
        <v>426</v>
      </c>
      <c r="AG132" s="8" t="s">
        <v>3257</v>
      </c>
      <c r="AH132" s="8">
        <v>51101</v>
      </c>
    </row>
    <row r="133" spans="2:34" ht="28.5" x14ac:dyDescent="0.2">
      <c r="B133" s="6">
        <v>119</v>
      </c>
      <c r="C133" s="98" t="s">
        <v>484</v>
      </c>
      <c r="D133" s="40">
        <v>42564</v>
      </c>
      <c r="E133" s="35"/>
      <c r="F133" s="38">
        <v>2610</v>
      </c>
      <c r="G133" s="51">
        <v>2610</v>
      </c>
      <c r="H133" s="51">
        <f t="shared" si="1"/>
        <v>0</v>
      </c>
      <c r="I133" s="12"/>
      <c r="J133" s="8"/>
      <c r="K133" s="15"/>
      <c r="L133" s="15"/>
      <c r="M133" s="15">
        <v>1</v>
      </c>
      <c r="N133" s="15"/>
      <c r="O133" s="15"/>
      <c r="P133" s="15"/>
      <c r="Q133" s="15">
        <v>1</v>
      </c>
      <c r="R133" s="15"/>
      <c r="S133" s="15"/>
      <c r="T133" s="15"/>
      <c r="U133" s="15"/>
      <c r="V133" s="15"/>
      <c r="W133" s="15"/>
      <c r="X133" s="101" t="s">
        <v>665</v>
      </c>
      <c r="Y133" s="15"/>
      <c r="Z133" s="15">
        <v>1</v>
      </c>
      <c r="AA133" s="15"/>
      <c r="AB133" s="15"/>
      <c r="AC133" s="15"/>
      <c r="AD133" s="8" t="s">
        <v>783</v>
      </c>
      <c r="AE133" s="16" t="s">
        <v>1145</v>
      </c>
      <c r="AF133" s="15" t="s">
        <v>6</v>
      </c>
      <c r="AG133" s="8" t="s">
        <v>3257</v>
      </c>
      <c r="AH133" s="8">
        <v>51101</v>
      </c>
    </row>
    <row r="134" spans="2:34" ht="28.5" x14ac:dyDescent="0.2">
      <c r="B134" s="6">
        <v>120</v>
      </c>
      <c r="C134" s="98" t="s">
        <v>50</v>
      </c>
      <c r="D134" s="88">
        <v>34926</v>
      </c>
      <c r="E134" s="35"/>
      <c r="F134" s="38">
        <v>3290</v>
      </c>
      <c r="G134" s="8"/>
      <c r="H134" s="51">
        <f t="shared" si="1"/>
        <v>3290</v>
      </c>
      <c r="I134" s="12"/>
      <c r="J134" s="8"/>
      <c r="K134" s="15"/>
      <c r="L134" s="15"/>
      <c r="M134" s="15">
        <v>1</v>
      </c>
      <c r="N134" s="15"/>
      <c r="O134" s="15"/>
      <c r="P134" s="15"/>
      <c r="Q134" s="15">
        <v>1</v>
      </c>
      <c r="R134" s="15"/>
      <c r="S134" s="15"/>
      <c r="T134" s="15"/>
      <c r="U134" s="15"/>
      <c r="V134" s="15"/>
      <c r="W134" s="15"/>
      <c r="X134" s="101" t="s">
        <v>665</v>
      </c>
      <c r="Y134" s="15"/>
      <c r="Z134" s="15">
        <v>1</v>
      </c>
      <c r="AA134" s="15"/>
      <c r="AB134" s="15"/>
      <c r="AC134" s="15"/>
      <c r="AD134" s="8" t="s">
        <v>784</v>
      </c>
      <c r="AE134" s="16" t="s">
        <v>1146</v>
      </c>
      <c r="AF134" s="15" t="s">
        <v>6</v>
      </c>
      <c r="AG134" s="8" t="s">
        <v>3257</v>
      </c>
      <c r="AH134" s="8">
        <v>51101</v>
      </c>
    </row>
    <row r="135" spans="2:34" ht="28.5" x14ac:dyDescent="0.2">
      <c r="B135" s="6">
        <v>121</v>
      </c>
      <c r="C135" s="99" t="s">
        <v>486</v>
      </c>
      <c r="D135" s="6"/>
      <c r="E135" s="15"/>
      <c r="F135" s="20"/>
      <c r="G135" s="8"/>
      <c r="H135" s="51">
        <f t="shared" si="1"/>
        <v>0</v>
      </c>
      <c r="I135" s="12"/>
      <c r="J135" s="8"/>
      <c r="K135" s="15"/>
      <c r="L135" s="15">
        <v>1</v>
      </c>
      <c r="M135" s="15"/>
      <c r="N135" s="15"/>
      <c r="O135" s="15"/>
      <c r="P135" s="15"/>
      <c r="Q135" s="15">
        <v>1</v>
      </c>
      <c r="R135" s="15"/>
      <c r="S135" s="15"/>
      <c r="T135" s="15"/>
      <c r="U135" s="15"/>
      <c r="V135" s="15"/>
      <c r="W135" s="15"/>
      <c r="X135" s="101" t="s">
        <v>665</v>
      </c>
      <c r="Y135" s="15"/>
      <c r="Z135" s="15">
        <v>1</v>
      </c>
      <c r="AA135" s="15"/>
      <c r="AB135" s="15"/>
      <c r="AC135" s="15"/>
      <c r="AD135" s="8" t="s">
        <v>787</v>
      </c>
      <c r="AE135" s="16" t="s">
        <v>1149</v>
      </c>
      <c r="AF135" s="15" t="s">
        <v>426</v>
      </c>
      <c r="AG135" s="8" t="s">
        <v>3257</v>
      </c>
      <c r="AH135" s="8">
        <v>51101</v>
      </c>
    </row>
    <row r="136" spans="2:34" ht="28.5" x14ac:dyDescent="0.2">
      <c r="B136" s="6">
        <v>122</v>
      </c>
      <c r="C136" s="98" t="s">
        <v>480</v>
      </c>
      <c r="D136" s="88">
        <v>34926</v>
      </c>
      <c r="E136" s="35"/>
      <c r="F136" s="38">
        <v>3290</v>
      </c>
      <c r="G136" s="8"/>
      <c r="H136" s="51">
        <f t="shared" si="1"/>
        <v>3290</v>
      </c>
      <c r="I136" s="12"/>
      <c r="J136" s="8"/>
      <c r="K136" s="15">
        <v>1</v>
      </c>
      <c r="L136" s="15"/>
      <c r="M136" s="15"/>
      <c r="N136" s="15"/>
      <c r="O136" s="15"/>
      <c r="P136" s="15"/>
      <c r="Q136" s="15">
        <v>1</v>
      </c>
      <c r="R136" s="15"/>
      <c r="S136" s="15"/>
      <c r="T136" s="15"/>
      <c r="U136" s="15"/>
      <c r="V136" s="15"/>
      <c r="W136" s="15"/>
      <c r="X136" s="101" t="s">
        <v>666</v>
      </c>
      <c r="Y136" s="15"/>
      <c r="Z136" s="15">
        <v>1</v>
      </c>
      <c r="AA136" s="15"/>
      <c r="AB136" s="15"/>
      <c r="AC136" s="15"/>
      <c r="AD136" s="8" t="s">
        <v>789</v>
      </c>
      <c r="AE136" s="16" t="s">
        <v>1151</v>
      </c>
      <c r="AF136" s="15" t="s">
        <v>6</v>
      </c>
      <c r="AG136" s="8" t="s">
        <v>3257</v>
      </c>
      <c r="AH136" s="8">
        <v>51101</v>
      </c>
    </row>
    <row r="137" spans="2:34" ht="28.5" x14ac:dyDescent="0.2">
      <c r="B137" s="6">
        <v>123</v>
      </c>
      <c r="C137" s="98" t="s">
        <v>487</v>
      </c>
      <c r="D137" s="88">
        <v>42564</v>
      </c>
      <c r="E137" s="35" t="s">
        <v>3089</v>
      </c>
      <c r="F137" s="38">
        <v>2610</v>
      </c>
      <c r="G137" s="51">
        <v>2610</v>
      </c>
      <c r="H137" s="51">
        <f t="shared" si="1"/>
        <v>0</v>
      </c>
      <c r="I137" s="12"/>
      <c r="J137" s="8"/>
      <c r="K137" s="15">
        <v>1</v>
      </c>
      <c r="L137" s="15"/>
      <c r="M137" s="15"/>
      <c r="N137" s="15"/>
      <c r="O137" s="15"/>
      <c r="P137" s="15"/>
      <c r="Q137" s="15">
        <v>1</v>
      </c>
      <c r="R137" s="15"/>
      <c r="S137" s="15"/>
      <c r="T137" s="15"/>
      <c r="U137" s="15"/>
      <c r="V137" s="15"/>
      <c r="W137" s="15"/>
      <c r="X137" s="101" t="s">
        <v>666</v>
      </c>
      <c r="Y137" s="15"/>
      <c r="Z137" s="15">
        <v>1</v>
      </c>
      <c r="AA137" s="15"/>
      <c r="AB137" s="15"/>
      <c r="AC137" s="15"/>
      <c r="AD137" s="8" t="s">
        <v>790</v>
      </c>
      <c r="AE137" s="16" t="s">
        <v>1152</v>
      </c>
      <c r="AF137" s="15" t="s">
        <v>6</v>
      </c>
      <c r="AG137" s="8" t="s">
        <v>3257</v>
      </c>
      <c r="AH137" s="8">
        <v>51101</v>
      </c>
    </row>
    <row r="138" spans="2:34" ht="28.5" x14ac:dyDescent="0.2">
      <c r="B138" s="6">
        <v>124</v>
      </c>
      <c r="C138" s="98" t="s">
        <v>491</v>
      </c>
      <c r="D138" s="88">
        <v>37099</v>
      </c>
      <c r="E138" s="35"/>
      <c r="F138" s="38">
        <v>3290</v>
      </c>
      <c r="G138" s="8"/>
      <c r="H138" s="51">
        <f t="shared" si="1"/>
        <v>3290</v>
      </c>
      <c r="I138" s="12"/>
      <c r="J138" s="8"/>
      <c r="K138" s="15">
        <v>1</v>
      </c>
      <c r="L138" s="15"/>
      <c r="M138" s="15"/>
      <c r="N138" s="15"/>
      <c r="O138" s="15"/>
      <c r="P138" s="15"/>
      <c r="Q138" s="15">
        <v>1</v>
      </c>
      <c r="R138" s="15"/>
      <c r="S138" s="15"/>
      <c r="T138" s="15"/>
      <c r="U138" s="15"/>
      <c r="V138" s="15"/>
      <c r="W138" s="15"/>
      <c r="X138" s="101" t="s">
        <v>667</v>
      </c>
      <c r="Y138" s="15"/>
      <c r="Z138" s="15">
        <v>1</v>
      </c>
      <c r="AA138" s="15"/>
      <c r="AB138" s="15"/>
      <c r="AC138" s="15"/>
      <c r="AD138" s="8" t="s">
        <v>796</v>
      </c>
      <c r="AE138" s="16" t="s">
        <v>1158</v>
      </c>
      <c r="AF138" s="15" t="s">
        <v>6</v>
      </c>
      <c r="AG138" s="8" t="s">
        <v>3257</v>
      </c>
      <c r="AH138" s="8">
        <v>51101</v>
      </c>
    </row>
    <row r="139" spans="2:34" ht="28.5" x14ac:dyDescent="0.2">
      <c r="B139" s="6">
        <v>125</v>
      </c>
      <c r="C139" s="98" t="s">
        <v>492</v>
      </c>
      <c r="D139" s="88">
        <v>42564</v>
      </c>
      <c r="E139" s="35" t="s">
        <v>3089</v>
      </c>
      <c r="F139" s="38">
        <v>2520</v>
      </c>
      <c r="G139" s="51">
        <v>2520</v>
      </c>
      <c r="H139" s="51">
        <f t="shared" si="1"/>
        <v>0</v>
      </c>
      <c r="I139" s="12"/>
      <c r="J139" s="8"/>
      <c r="K139" s="15">
        <v>1</v>
      </c>
      <c r="L139" s="15"/>
      <c r="M139" s="15"/>
      <c r="N139" s="15"/>
      <c r="O139" s="15"/>
      <c r="P139" s="15"/>
      <c r="Q139" s="15">
        <v>1</v>
      </c>
      <c r="R139" s="15"/>
      <c r="S139" s="15"/>
      <c r="T139" s="15"/>
      <c r="U139" s="15"/>
      <c r="V139" s="15"/>
      <c r="W139" s="15"/>
      <c r="X139" s="101" t="s">
        <v>667</v>
      </c>
      <c r="Y139" s="15"/>
      <c r="Z139" s="15"/>
      <c r="AA139" s="15">
        <v>1</v>
      </c>
      <c r="AB139" s="15"/>
      <c r="AC139" s="15"/>
      <c r="AD139" s="8" t="s">
        <v>797</v>
      </c>
      <c r="AE139" s="16" t="s">
        <v>1159</v>
      </c>
      <c r="AF139" s="15" t="s">
        <v>6</v>
      </c>
      <c r="AG139" s="8" t="s">
        <v>3257</v>
      </c>
      <c r="AH139" s="8">
        <v>51101</v>
      </c>
    </row>
    <row r="140" spans="2:34" ht="28.5" x14ac:dyDescent="0.2">
      <c r="B140" s="6">
        <v>126</v>
      </c>
      <c r="C140" s="98" t="s">
        <v>498</v>
      </c>
      <c r="D140" s="88">
        <v>42564</v>
      </c>
      <c r="E140" s="35" t="s">
        <v>3089</v>
      </c>
      <c r="F140" s="38">
        <v>2610</v>
      </c>
      <c r="G140" s="51">
        <v>2610</v>
      </c>
      <c r="H140" s="51">
        <f t="shared" si="1"/>
        <v>0</v>
      </c>
      <c r="I140" s="12"/>
      <c r="J140" s="8"/>
      <c r="K140" s="15">
        <v>1</v>
      </c>
      <c r="L140" s="15"/>
      <c r="M140" s="15"/>
      <c r="N140" s="15"/>
      <c r="O140" s="15"/>
      <c r="P140" s="15"/>
      <c r="Q140" s="15">
        <v>1</v>
      </c>
      <c r="R140" s="15"/>
      <c r="S140" s="15"/>
      <c r="T140" s="15"/>
      <c r="U140" s="15"/>
      <c r="V140" s="15"/>
      <c r="W140" s="15"/>
      <c r="X140" s="101" t="s">
        <v>668</v>
      </c>
      <c r="Y140" s="15"/>
      <c r="Z140" s="15">
        <v>1</v>
      </c>
      <c r="AA140" s="15"/>
      <c r="AB140" s="15"/>
      <c r="AC140" s="15"/>
      <c r="AD140" s="8" t="s">
        <v>803</v>
      </c>
      <c r="AE140" s="16" t="s">
        <v>1165</v>
      </c>
      <c r="AF140" s="15" t="s">
        <v>6</v>
      </c>
      <c r="AG140" s="8" t="s">
        <v>3257</v>
      </c>
      <c r="AH140" s="8">
        <v>51101</v>
      </c>
    </row>
    <row r="141" spans="2:34" ht="28.5" x14ac:dyDescent="0.2">
      <c r="B141" s="6">
        <v>127</v>
      </c>
      <c r="C141" s="98" t="s">
        <v>503</v>
      </c>
      <c r="D141" s="40">
        <v>34957</v>
      </c>
      <c r="E141" s="35"/>
      <c r="F141" s="38">
        <v>3290</v>
      </c>
      <c r="G141" s="51">
        <v>3290</v>
      </c>
      <c r="H141" s="51">
        <f t="shared" si="1"/>
        <v>0</v>
      </c>
      <c r="I141" s="12"/>
      <c r="J141" s="8"/>
      <c r="K141" s="15">
        <v>1</v>
      </c>
      <c r="L141" s="15"/>
      <c r="M141" s="15"/>
      <c r="N141" s="15"/>
      <c r="O141" s="15"/>
      <c r="P141" s="15"/>
      <c r="Q141" s="15">
        <v>1</v>
      </c>
      <c r="R141" s="15"/>
      <c r="S141" s="15"/>
      <c r="T141" s="15"/>
      <c r="U141" s="15"/>
      <c r="V141" s="15"/>
      <c r="W141" s="15"/>
      <c r="X141" s="101" t="s">
        <v>668</v>
      </c>
      <c r="Y141" s="15">
        <v>1</v>
      </c>
      <c r="Z141" s="15"/>
      <c r="AA141" s="15"/>
      <c r="AB141" s="15"/>
      <c r="AC141" s="15"/>
      <c r="AD141" s="8" t="s">
        <v>808</v>
      </c>
      <c r="AE141" s="16" t="s">
        <v>1170</v>
      </c>
      <c r="AF141" s="15" t="s">
        <v>6</v>
      </c>
      <c r="AG141" s="8" t="s">
        <v>3257</v>
      </c>
      <c r="AH141" s="8">
        <v>51101</v>
      </c>
    </row>
    <row r="142" spans="2:34" ht="28.5" x14ac:dyDescent="0.2">
      <c r="B142" s="6">
        <v>128</v>
      </c>
      <c r="C142" s="98" t="s">
        <v>50</v>
      </c>
      <c r="D142" s="88">
        <v>37099</v>
      </c>
      <c r="E142" s="35"/>
      <c r="F142" s="38">
        <v>3290</v>
      </c>
      <c r="G142" s="8"/>
      <c r="H142" s="51">
        <f t="shared" si="1"/>
        <v>3290</v>
      </c>
      <c r="I142" s="12"/>
      <c r="J142" s="8"/>
      <c r="K142" s="15">
        <v>1</v>
      </c>
      <c r="L142" s="15"/>
      <c r="M142" s="15"/>
      <c r="N142" s="15"/>
      <c r="O142" s="15"/>
      <c r="P142" s="15"/>
      <c r="Q142" s="15">
        <v>1</v>
      </c>
      <c r="R142" s="15"/>
      <c r="S142" s="15"/>
      <c r="T142" s="15"/>
      <c r="U142" s="15"/>
      <c r="V142" s="15"/>
      <c r="W142" s="15"/>
      <c r="X142" s="101" t="s">
        <v>669</v>
      </c>
      <c r="Y142" s="15">
        <v>1</v>
      </c>
      <c r="Z142" s="15"/>
      <c r="AA142" s="15"/>
      <c r="AB142" s="15"/>
      <c r="AC142" s="15"/>
      <c r="AD142" s="8" t="s">
        <v>809</v>
      </c>
      <c r="AE142" s="16" t="s">
        <v>1171</v>
      </c>
      <c r="AF142" s="15" t="s">
        <v>6</v>
      </c>
      <c r="AG142" s="8" t="s">
        <v>3257</v>
      </c>
      <c r="AH142" s="8">
        <v>51101</v>
      </c>
    </row>
    <row r="143" spans="2:34" ht="28.5" x14ac:dyDescent="0.2">
      <c r="B143" s="6">
        <v>129</v>
      </c>
      <c r="C143" s="98" t="s">
        <v>498</v>
      </c>
      <c r="D143" s="88">
        <v>42564</v>
      </c>
      <c r="E143" s="35" t="s">
        <v>3089</v>
      </c>
      <c r="F143" s="38">
        <v>2610</v>
      </c>
      <c r="G143" s="51">
        <v>2610</v>
      </c>
      <c r="H143" s="51">
        <f t="shared" si="1"/>
        <v>0</v>
      </c>
      <c r="I143" s="12"/>
      <c r="J143" s="8"/>
      <c r="K143" s="15">
        <v>1</v>
      </c>
      <c r="L143" s="15"/>
      <c r="M143" s="15"/>
      <c r="N143" s="15"/>
      <c r="O143" s="15"/>
      <c r="P143" s="15"/>
      <c r="Q143" s="15">
        <v>1</v>
      </c>
      <c r="R143" s="15"/>
      <c r="S143" s="15"/>
      <c r="T143" s="15"/>
      <c r="U143" s="15"/>
      <c r="V143" s="15"/>
      <c r="W143" s="15"/>
      <c r="X143" s="101" t="s">
        <v>669</v>
      </c>
      <c r="Y143" s="15">
        <v>1</v>
      </c>
      <c r="Z143" s="15"/>
      <c r="AA143" s="15"/>
      <c r="AB143" s="15"/>
      <c r="AC143" s="15"/>
      <c r="AD143" s="8" t="s">
        <v>810</v>
      </c>
      <c r="AE143" s="16" t="s">
        <v>1172</v>
      </c>
      <c r="AF143" s="15" t="s">
        <v>6</v>
      </c>
      <c r="AG143" s="8" t="s">
        <v>3257</v>
      </c>
      <c r="AH143" s="8">
        <v>51101</v>
      </c>
    </row>
    <row r="144" spans="2:34" ht="28.5" x14ac:dyDescent="0.2">
      <c r="B144" s="6">
        <v>130</v>
      </c>
      <c r="C144" s="98" t="s">
        <v>2898</v>
      </c>
      <c r="D144" s="74">
        <v>42089</v>
      </c>
      <c r="E144" s="35" t="s">
        <v>3232</v>
      </c>
      <c r="F144" s="38">
        <v>948.17</v>
      </c>
      <c r="G144" s="51">
        <v>629.66999999999996</v>
      </c>
      <c r="H144" s="51">
        <f t="shared" si="1"/>
        <v>318.5</v>
      </c>
      <c r="I144" s="12"/>
      <c r="J144" s="8"/>
      <c r="K144" s="15">
        <v>1</v>
      </c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>
        <v>1</v>
      </c>
      <c r="X144" s="101" t="s">
        <v>2136</v>
      </c>
      <c r="Y144" s="15"/>
      <c r="Z144" s="15"/>
      <c r="AA144" s="15"/>
      <c r="AB144" s="15">
        <v>1</v>
      </c>
      <c r="AC144" s="15"/>
      <c r="AD144" s="8" t="s">
        <v>2551</v>
      </c>
      <c r="AE144" s="16" t="s">
        <v>2899</v>
      </c>
      <c r="AF144" s="15" t="s">
        <v>6</v>
      </c>
      <c r="AG144" s="8" t="s">
        <v>3257</v>
      </c>
      <c r="AH144" s="8">
        <v>51101</v>
      </c>
    </row>
    <row r="145" spans="2:34" ht="28.5" x14ac:dyDescent="0.2">
      <c r="B145" s="6">
        <v>131</v>
      </c>
      <c r="C145" s="99" t="s">
        <v>62</v>
      </c>
      <c r="D145" s="18">
        <v>34922</v>
      </c>
      <c r="E145" s="15"/>
      <c r="F145" s="20">
        <v>7809</v>
      </c>
      <c r="G145" s="8"/>
      <c r="H145" s="51">
        <f t="shared" ref="H145:H208" si="2">F145-G145</f>
        <v>7809</v>
      </c>
      <c r="I145" s="12"/>
      <c r="J145" s="8"/>
      <c r="K145" s="15">
        <v>1</v>
      </c>
      <c r="L145" s="15"/>
      <c r="M145" s="15"/>
      <c r="N145" s="15"/>
      <c r="O145" s="15"/>
      <c r="P145" s="15"/>
      <c r="Q145" s="15">
        <v>1</v>
      </c>
      <c r="R145" s="15"/>
      <c r="S145" s="15"/>
      <c r="T145" s="15"/>
      <c r="U145" s="15"/>
      <c r="V145" s="15"/>
      <c r="W145" s="15"/>
      <c r="X145" s="101" t="s">
        <v>669</v>
      </c>
      <c r="Y145" s="15">
        <v>1</v>
      </c>
      <c r="Z145" s="15"/>
      <c r="AA145" s="15"/>
      <c r="AB145" s="15"/>
      <c r="AC145" s="15"/>
      <c r="AD145" s="8" t="s">
        <v>812</v>
      </c>
      <c r="AE145" s="16" t="s">
        <v>1174</v>
      </c>
      <c r="AF145" s="15" t="s">
        <v>6</v>
      </c>
      <c r="AG145" s="8" t="s">
        <v>3257</v>
      </c>
      <c r="AH145" s="8">
        <v>51101</v>
      </c>
    </row>
    <row r="146" spans="2:34" ht="28.5" x14ac:dyDescent="0.2">
      <c r="B146" s="6">
        <v>132</v>
      </c>
      <c r="C146" s="99" t="s">
        <v>508</v>
      </c>
      <c r="D146" s="6"/>
      <c r="E146" s="15"/>
      <c r="F146" s="20"/>
      <c r="G146" s="8"/>
      <c r="H146" s="51">
        <f t="shared" si="2"/>
        <v>0</v>
      </c>
      <c r="I146" s="12"/>
      <c r="J146" s="8"/>
      <c r="K146" s="15"/>
      <c r="L146" s="15">
        <v>1</v>
      </c>
      <c r="M146" s="15"/>
      <c r="N146" s="15"/>
      <c r="O146" s="15"/>
      <c r="P146" s="15"/>
      <c r="Q146" s="15">
        <v>1</v>
      </c>
      <c r="R146" s="15"/>
      <c r="S146" s="15"/>
      <c r="T146" s="15"/>
      <c r="U146" s="15"/>
      <c r="V146" s="15"/>
      <c r="W146" s="15"/>
      <c r="X146" s="101" t="s">
        <v>669</v>
      </c>
      <c r="Y146" s="15">
        <v>1</v>
      </c>
      <c r="Z146" s="15"/>
      <c r="AA146" s="15"/>
      <c r="AB146" s="15"/>
      <c r="AC146" s="15"/>
      <c r="AD146" s="8" t="s">
        <v>816</v>
      </c>
      <c r="AE146" s="16" t="s">
        <v>1178</v>
      </c>
      <c r="AF146" s="15" t="s">
        <v>426</v>
      </c>
      <c r="AG146" s="8" t="s">
        <v>3257</v>
      </c>
      <c r="AH146" s="8">
        <v>51101</v>
      </c>
    </row>
    <row r="147" spans="2:34" x14ac:dyDescent="0.2">
      <c r="B147" s="6">
        <v>133</v>
      </c>
      <c r="C147" s="98" t="s">
        <v>510</v>
      </c>
      <c r="D147" s="40">
        <v>39792</v>
      </c>
      <c r="E147" s="35"/>
      <c r="F147" s="38">
        <v>2299</v>
      </c>
      <c r="G147" s="51">
        <v>2299</v>
      </c>
      <c r="H147" s="51">
        <f t="shared" si="2"/>
        <v>0</v>
      </c>
      <c r="I147" s="12"/>
      <c r="J147" s="8"/>
      <c r="K147" s="15">
        <v>1</v>
      </c>
      <c r="L147" s="15"/>
      <c r="M147" s="15"/>
      <c r="N147" s="15"/>
      <c r="O147" s="15"/>
      <c r="P147" s="15"/>
      <c r="Q147" s="15">
        <v>1</v>
      </c>
      <c r="R147" s="15"/>
      <c r="S147" s="15"/>
      <c r="T147" s="15"/>
      <c r="U147" s="15"/>
      <c r="V147" s="15"/>
      <c r="W147" s="15"/>
      <c r="X147" s="101" t="s">
        <v>670</v>
      </c>
      <c r="Y147" s="15"/>
      <c r="Z147" s="15">
        <v>1</v>
      </c>
      <c r="AA147" s="15"/>
      <c r="AB147" s="15"/>
      <c r="AC147" s="15"/>
      <c r="AD147" s="8" t="s">
        <v>819</v>
      </c>
      <c r="AE147" s="16" t="s">
        <v>1181</v>
      </c>
      <c r="AF147" s="15" t="s">
        <v>6</v>
      </c>
      <c r="AG147" s="8" t="s">
        <v>3257</v>
      </c>
      <c r="AH147" s="8">
        <v>51101</v>
      </c>
    </row>
    <row r="148" spans="2:34" ht="28.5" x14ac:dyDescent="0.2">
      <c r="B148" s="6">
        <v>134</v>
      </c>
      <c r="C148" s="98" t="s">
        <v>491</v>
      </c>
      <c r="D148" s="88">
        <v>37099</v>
      </c>
      <c r="E148" s="35"/>
      <c r="F148" s="38">
        <v>3290</v>
      </c>
      <c r="G148" s="8"/>
      <c r="H148" s="51">
        <f t="shared" si="2"/>
        <v>3290</v>
      </c>
      <c r="I148" s="12"/>
      <c r="J148" s="8"/>
      <c r="K148" s="15">
        <v>1</v>
      </c>
      <c r="L148" s="15"/>
      <c r="M148" s="15"/>
      <c r="N148" s="15"/>
      <c r="O148" s="15"/>
      <c r="P148" s="15"/>
      <c r="Q148" s="15">
        <v>1</v>
      </c>
      <c r="R148" s="15"/>
      <c r="S148" s="15"/>
      <c r="T148" s="15"/>
      <c r="U148" s="15"/>
      <c r="V148" s="15"/>
      <c r="W148" s="15"/>
      <c r="X148" s="101" t="s">
        <v>670</v>
      </c>
      <c r="Y148" s="15"/>
      <c r="Z148" s="15">
        <v>1</v>
      </c>
      <c r="AA148" s="15"/>
      <c r="AB148" s="15"/>
      <c r="AC148" s="15"/>
      <c r="AD148" s="8" t="s">
        <v>820</v>
      </c>
      <c r="AE148" s="16" t="s">
        <v>1182</v>
      </c>
      <c r="AF148" s="15" t="s">
        <v>6</v>
      </c>
      <c r="AG148" s="8" t="s">
        <v>3257</v>
      </c>
      <c r="AH148" s="8">
        <v>51101</v>
      </c>
    </row>
    <row r="149" spans="2:34" ht="28.5" x14ac:dyDescent="0.2">
      <c r="B149" s="6">
        <v>135</v>
      </c>
      <c r="C149" s="98" t="s">
        <v>34</v>
      </c>
      <c r="D149" s="88">
        <v>37099</v>
      </c>
      <c r="E149" s="35"/>
      <c r="F149" s="38">
        <v>3290</v>
      </c>
      <c r="G149" s="8"/>
      <c r="H149" s="51">
        <f t="shared" si="2"/>
        <v>3290</v>
      </c>
      <c r="I149" s="12"/>
      <c r="J149" s="8"/>
      <c r="K149" s="15">
        <v>1</v>
      </c>
      <c r="L149" s="15"/>
      <c r="M149" s="15"/>
      <c r="N149" s="15"/>
      <c r="O149" s="15"/>
      <c r="P149" s="15"/>
      <c r="Q149" s="15">
        <v>1</v>
      </c>
      <c r="R149" s="15"/>
      <c r="S149" s="15"/>
      <c r="T149" s="15"/>
      <c r="U149" s="15"/>
      <c r="V149" s="15"/>
      <c r="W149" s="15"/>
      <c r="X149" s="101" t="s">
        <v>671</v>
      </c>
      <c r="Y149" s="15"/>
      <c r="Z149" s="15"/>
      <c r="AA149" s="15">
        <v>1</v>
      </c>
      <c r="AB149" s="15"/>
      <c r="AC149" s="15"/>
      <c r="AD149" s="8" t="s">
        <v>822</v>
      </c>
      <c r="AE149" s="16" t="s">
        <v>1184</v>
      </c>
      <c r="AF149" s="15" t="s">
        <v>6</v>
      </c>
      <c r="AG149" s="8" t="s">
        <v>3257</v>
      </c>
      <c r="AH149" s="8">
        <v>51101</v>
      </c>
    </row>
    <row r="150" spans="2:34" ht="28.5" x14ac:dyDescent="0.2">
      <c r="B150" s="6">
        <v>136</v>
      </c>
      <c r="C150" s="98" t="s">
        <v>487</v>
      </c>
      <c r="D150" s="88">
        <v>42564</v>
      </c>
      <c r="E150" s="35" t="s">
        <v>3089</v>
      </c>
      <c r="F150" s="38">
        <v>2610</v>
      </c>
      <c r="G150" s="51">
        <v>2610</v>
      </c>
      <c r="H150" s="51">
        <f t="shared" si="2"/>
        <v>0</v>
      </c>
      <c r="I150" s="12"/>
      <c r="J150" s="8"/>
      <c r="K150" s="15">
        <v>1</v>
      </c>
      <c r="L150" s="15"/>
      <c r="M150" s="15"/>
      <c r="N150" s="15"/>
      <c r="O150" s="15"/>
      <c r="P150" s="15"/>
      <c r="Q150" s="15">
        <v>1</v>
      </c>
      <c r="R150" s="15"/>
      <c r="S150" s="15"/>
      <c r="T150" s="15"/>
      <c r="U150" s="15"/>
      <c r="V150" s="15"/>
      <c r="W150" s="15"/>
      <c r="X150" s="101" t="s">
        <v>671</v>
      </c>
      <c r="Y150" s="15"/>
      <c r="Z150" s="15">
        <v>1</v>
      </c>
      <c r="AA150" s="15"/>
      <c r="AB150" s="15"/>
      <c r="AC150" s="15"/>
      <c r="AD150" s="8" t="s">
        <v>823</v>
      </c>
      <c r="AE150" s="16" t="s">
        <v>1185</v>
      </c>
      <c r="AF150" s="15" t="s">
        <v>6</v>
      </c>
      <c r="AG150" s="8" t="s">
        <v>3257</v>
      </c>
      <c r="AH150" s="8">
        <v>51101</v>
      </c>
    </row>
    <row r="151" spans="2:34" ht="28.5" x14ac:dyDescent="0.2">
      <c r="B151" s="6">
        <v>137</v>
      </c>
      <c r="C151" s="98" t="s">
        <v>487</v>
      </c>
      <c r="D151" s="88">
        <v>39277</v>
      </c>
      <c r="E151" s="35" t="s">
        <v>3141</v>
      </c>
      <c r="F151" s="38">
        <v>2100</v>
      </c>
      <c r="G151" s="51">
        <v>2100</v>
      </c>
      <c r="H151" s="51">
        <f t="shared" si="2"/>
        <v>0</v>
      </c>
      <c r="I151" s="12"/>
      <c r="J151" s="8"/>
      <c r="K151" s="15">
        <v>1</v>
      </c>
      <c r="L151" s="15"/>
      <c r="M151" s="15"/>
      <c r="N151" s="15"/>
      <c r="O151" s="15"/>
      <c r="P151" s="15"/>
      <c r="Q151" s="15">
        <v>1</v>
      </c>
      <c r="R151" s="15"/>
      <c r="S151" s="15"/>
      <c r="T151" s="15"/>
      <c r="U151" s="15"/>
      <c r="V151" s="15"/>
      <c r="W151" s="15"/>
      <c r="X151" s="101" t="s">
        <v>672</v>
      </c>
      <c r="Y151" s="15"/>
      <c r="Z151" s="15">
        <v>1</v>
      </c>
      <c r="AA151" s="15"/>
      <c r="AB151" s="15"/>
      <c r="AC151" s="15"/>
      <c r="AD151" s="8" t="s">
        <v>828</v>
      </c>
      <c r="AE151" s="16" t="s">
        <v>1190</v>
      </c>
      <c r="AF151" s="15" t="s">
        <v>6</v>
      </c>
      <c r="AG151" s="8" t="s">
        <v>3257</v>
      </c>
      <c r="AH151" s="8">
        <v>51101</v>
      </c>
    </row>
    <row r="152" spans="2:34" ht="28.5" x14ac:dyDescent="0.2">
      <c r="B152" s="6">
        <v>138</v>
      </c>
      <c r="C152" s="98" t="s">
        <v>514</v>
      </c>
      <c r="D152" s="88">
        <v>34926</v>
      </c>
      <c r="E152" s="35"/>
      <c r="F152" s="38">
        <v>3290</v>
      </c>
      <c r="G152" s="8"/>
      <c r="H152" s="51">
        <f t="shared" si="2"/>
        <v>3290</v>
      </c>
      <c r="I152" s="12"/>
      <c r="J152" s="8"/>
      <c r="K152" s="15">
        <v>1</v>
      </c>
      <c r="L152" s="15"/>
      <c r="M152" s="15"/>
      <c r="N152" s="15"/>
      <c r="O152" s="15"/>
      <c r="P152" s="15"/>
      <c r="Q152" s="15">
        <v>1</v>
      </c>
      <c r="R152" s="15"/>
      <c r="S152" s="15"/>
      <c r="T152" s="15"/>
      <c r="U152" s="15"/>
      <c r="V152" s="15"/>
      <c r="W152" s="15"/>
      <c r="X152" s="101" t="s">
        <v>672</v>
      </c>
      <c r="Y152" s="15"/>
      <c r="Z152" s="15"/>
      <c r="AA152" s="15">
        <v>1</v>
      </c>
      <c r="AB152" s="15"/>
      <c r="AC152" s="15"/>
      <c r="AD152" s="8" t="s">
        <v>830</v>
      </c>
      <c r="AE152" s="16" t="s">
        <v>1192</v>
      </c>
      <c r="AF152" s="15" t="s">
        <v>6</v>
      </c>
      <c r="AG152" s="8" t="s">
        <v>3257</v>
      </c>
      <c r="AH152" s="8">
        <v>51101</v>
      </c>
    </row>
    <row r="153" spans="2:34" ht="28.5" x14ac:dyDescent="0.2">
      <c r="B153" s="6">
        <v>139</v>
      </c>
      <c r="C153" s="98" t="s">
        <v>50</v>
      </c>
      <c r="D153" s="88">
        <v>40808</v>
      </c>
      <c r="E153" s="35"/>
      <c r="F153" s="38">
        <v>3290</v>
      </c>
      <c r="G153" s="8"/>
      <c r="H153" s="51">
        <f t="shared" si="2"/>
        <v>3290</v>
      </c>
      <c r="I153" s="12"/>
      <c r="J153" s="8"/>
      <c r="K153" s="15">
        <v>1</v>
      </c>
      <c r="L153" s="15"/>
      <c r="M153" s="15"/>
      <c r="N153" s="15"/>
      <c r="O153" s="15"/>
      <c r="P153" s="15"/>
      <c r="Q153" s="15">
        <v>1</v>
      </c>
      <c r="R153" s="15"/>
      <c r="S153" s="15"/>
      <c r="T153" s="15"/>
      <c r="U153" s="15"/>
      <c r="V153" s="15"/>
      <c r="W153" s="15"/>
      <c r="X153" s="101" t="s">
        <v>672</v>
      </c>
      <c r="Y153" s="15">
        <v>1</v>
      </c>
      <c r="Z153" s="15"/>
      <c r="AA153" s="15"/>
      <c r="AB153" s="15"/>
      <c r="AC153" s="15"/>
      <c r="AD153" s="8" t="s">
        <v>835</v>
      </c>
      <c r="AE153" s="16" t="s">
        <v>1197</v>
      </c>
      <c r="AF153" s="15" t="s">
        <v>6</v>
      </c>
      <c r="AG153" s="8" t="s">
        <v>3257</v>
      </c>
      <c r="AH153" s="8">
        <v>51101</v>
      </c>
    </row>
    <row r="154" spans="2:34" ht="28.5" x14ac:dyDescent="0.2">
      <c r="B154" s="6">
        <v>140</v>
      </c>
      <c r="C154" s="98" t="s">
        <v>516</v>
      </c>
      <c r="D154" s="88">
        <v>38188</v>
      </c>
      <c r="E154" s="35"/>
      <c r="F154" s="38">
        <v>1699</v>
      </c>
      <c r="G154" s="8"/>
      <c r="H154" s="51">
        <f t="shared" si="2"/>
        <v>1699</v>
      </c>
      <c r="I154" s="12"/>
      <c r="J154" s="8"/>
      <c r="K154" s="15">
        <v>1</v>
      </c>
      <c r="L154" s="15"/>
      <c r="M154" s="15"/>
      <c r="N154" s="15"/>
      <c r="O154" s="15"/>
      <c r="P154" s="15"/>
      <c r="Q154" s="15">
        <v>1</v>
      </c>
      <c r="R154" s="15"/>
      <c r="S154" s="15"/>
      <c r="T154" s="15"/>
      <c r="U154" s="15"/>
      <c r="V154" s="15"/>
      <c r="W154" s="15"/>
      <c r="X154" s="101" t="s">
        <v>3013</v>
      </c>
      <c r="Y154" s="15"/>
      <c r="Z154" s="15">
        <v>1</v>
      </c>
      <c r="AA154" s="15"/>
      <c r="AB154" s="15"/>
      <c r="AC154" s="15"/>
      <c r="AD154" s="8" t="s">
        <v>837</v>
      </c>
      <c r="AE154" s="16" t="s">
        <v>1199</v>
      </c>
      <c r="AF154" s="15" t="s">
        <v>6</v>
      </c>
      <c r="AG154" s="8" t="s">
        <v>3257</v>
      </c>
      <c r="AH154" s="8">
        <v>51101</v>
      </c>
    </row>
    <row r="155" spans="2:34" ht="28.5" x14ac:dyDescent="0.2">
      <c r="B155" s="6">
        <v>141</v>
      </c>
      <c r="C155" s="98" t="s">
        <v>517</v>
      </c>
      <c r="D155" s="88">
        <v>42320</v>
      </c>
      <c r="E155" s="35"/>
      <c r="F155" s="38">
        <v>22040</v>
      </c>
      <c r="G155" s="8"/>
      <c r="H155" s="51">
        <f t="shared" si="2"/>
        <v>22040</v>
      </c>
      <c r="I155" s="12"/>
      <c r="J155" s="8"/>
      <c r="K155" s="15">
        <v>1</v>
      </c>
      <c r="L155" s="15"/>
      <c r="M155" s="15"/>
      <c r="N155" s="15"/>
      <c r="O155" s="15"/>
      <c r="P155" s="15"/>
      <c r="Q155" s="15">
        <v>1</v>
      </c>
      <c r="R155" s="15"/>
      <c r="S155" s="15"/>
      <c r="T155" s="15"/>
      <c r="U155" s="15"/>
      <c r="V155" s="15"/>
      <c r="W155" s="15"/>
      <c r="X155" s="101" t="s">
        <v>672</v>
      </c>
      <c r="Y155" s="15">
        <v>1</v>
      </c>
      <c r="Z155" s="15"/>
      <c r="AA155" s="15"/>
      <c r="AB155" s="15"/>
      <c r="AC155" s="15"/>
      <c r="AD155" s="8" t="s">
        <v>839</v>
      </c>
      <c r="AE155" s="16" t="s">
        <v>1201</v>
      </c>
      <c r="AF155" s="15" t="s">
        <v>6</v>
      </c>
      <c r="AG155" s="8" t="s">
        <v>3257</v>
      </c>
      <c r="AH155" s="8">
        <v>51101</v>
      </c>
    </row>
    <row r="156" spans="2:34" x14ac:dyDescent="0.2">
      <c r="B156" s="6">
        <v>142</v>
      </c>
      <c r="C156" s="98" t="s">
        <v>52</v>
      </c>
      <c r="D156" s="88">
        <v>34951</v>
      </c>
      <c r="E156" s="35"/>
      <c r="F156" s="38">
        <v>7990</v>
      </c>
      <c r="G156" s="8"/>
      <c r="H156" s="51">
        <f t="shared" si="2"/>
        <v>7990</v>
      </c>
      <c r="I156" s="12"/>
      <c r="J156" s="8"/>
      <c r="K156" s="15">
        <v>1</v>
      </c>
      <c r="L156" s="15"/>
      <c r="M156" s="15"/>
      <c r="N156" s="15"/>
      <c r="O156" s="15"/>
      <c r="P156" s="15"/>
      <c r="Q156" s="15">
        <v>1</v>
      </c>
      <c r="R156" s="15"/>
      <c r="S156" s="15"/>
      <c r="T156" s="15"/>
      <c r="U156" s="15"/>
      <c r="V156" s="15"/>
      <c r="W156" s="15"/>
      <c r="X156" s="101" t="s">
        <v>672</v>
      </c>
      <c r="Y156" s="15">
        <v>1</v>
      </c>
      <c r="Z156" s="15"/>
      <c r="AA156" s="15"/>
      <c r="AB156" s="15"/>
      <c r="AC156" s="15"/>
      <c r="AD156" s="8" t="s">
        <v>840</v>
      </c>
      <c r="AE156" s="16" t="s">
        <v>1202</v>
      </c>
      <c r="AF156" s="15" t="s">
        <v>6</v>
      </c>
      <c r="AG156" s="8" t="s">
        <v>3257</v>
      </c>
      <c r="AH156" s="8">
        <v>51101</v>
      </c>
    </row>
    <row r="157" spans="2:34" ht="28.5" x14ac:dyDescent="0.2">
      <c r="B157" s="6">
        <v>143</v>
      </c>
      <c r="C157" s="98" t="s">
        <v>518</v>
      </c>
      <c r="D157" s="88">
        <v>34926</v>
      </c>
      <c r="E157" s="35"/>
      <c r="F157" s="38">
        <v>7879</v>
      </c>
      <c r="G157" s="8"/>
      <c r="H157" s="51">
        <f t="shared" si="2"/>
        <v>7879</v>
      </c>
      <c r="I157" s="12"/>
      <c r="J157" s="8"/>
      <c r="K157" s="15">
        <v>1</v>
      </c>
      <c r="L157" s="15"/>
      <c r="M157" s="15"/>
      <c r="N157" s="15"/>
      <c r="O157" s="15"/>
      <c r="P157" s="15"/>
      <c r="Q157" s="15">
        <v>1</v>
      </c>
      <c r="R157" s="15"/>
      <c r="S157" s="15"/>
      <c r="T157" s="15"/>
      <c r="U157" s="15"/>
      <c r="V157" s="15"/>
      <c r="W157" s="15"/>
      <c r="X157" s="101" t="s">
        <v>672</v>
      </c>
      <c r="Y157" s="15"/>
      <c r="Z157" s="15"/>
      <c r="AA157" s="15">
        <v>1</v>
      </c>
      <c r="AB157" s="15"/>
      <c r="AC157" s="15"/>
      <c r="AD157" s="8" t="s">
        <v>841</v>
      </c>
      <c r="AE157" s="16" t="s">
        <v>1203</v>
      </c>
      <c r="AF157" s="15" t="s">
        <v>6</v>
      </c>
      <c r="AG157" s="8" t="s">
        <v>3257</v>
      </c>
      <c r="AH157" s="8">
        <v>51101</v>
      </c>
    </row>
    <row r="158" spans="2:34" x14ac:dyDescent="0.2">
      <c r="B158" s="6">
        <v>144</v>
      </c>
      <c r="C158" s="98" t="s">
        <v>519</v>
      </c>
      <c r="D158" s="88">
        <v>38226</v>
      </c>
      <c r="E158" s="35"/>
      <c r="F158" s="38">
        <v>1799</v>
      </c>
      <c r="G158" s="8"/>
      <c r="H158" s="51">
        <f t="shared" si="2"/>
        <v>1799</v>
      </c>
      <c r="I158" s="12"/>
      <c r="J158" s="8"/>
      <c r="K158" s="15">
        <v>1</v>
      </c>
      <c r="L158" s="15"/>
      <c r="M158" s="15"/>
      <c r="N158" s="15"/>
      <c r="O158" s="15"/>
      <c r="P158" s="15"/>
      <c r="Q158" s="15">
        <v>1</v>
      </c>
      <c r="R158" s="15"/>
      <c r="S158" s="15"/>
      <c r="T158" s="15"/>
      <c r="U158" s="15"/>
      <c r="V158" s="15"/>
      <c r="W158" s="15"/>
      <c r="X158" s="101" t="s">
        <v>672</v>
      </c>
      <c r="Y158" s="15"/>
      <c r="Z158" s="15"/>
      <c r="AA158" s="15">
        <v>1</v>
      </c>
      <c r="AB158" s="15"/>
      <c r="AC158" s="15"/>
      <c r="AD158" s="8" t="s">
        <v>842</v>
      </c>
      <c r="AE158" s="16" t="s">
        <v>1204</v>
      </c>
      <c r="AF158" s="15" t="s">
        <v>6</v>
      </c>
      <c r="AG158" s="8" t="s">
        <v>3257</v>
      </c>
      <c r="AH158" s="8">
        <v>51101</v>
      </c>
    </row>
    <row r="159" spans="2:34" x14ac:dyDescent="0.2">
      <c r="B159" s="6">
        <v>145</v>
      </c>
      <c r="C159" s="99" t="s">
        <v>522</v>
      </c>
      <c r="D159" s="6"/>
      <c r="E159" s="15"/>
      <c r="F159" s="20"/>
      <c r="G159" s="8"/>
      <c r="H159" s="51">
        <f t="shared" si="2"/>
        <v>0</v>
      </c>
      <c r="I159" s="12"/>
      <c r="J159" s="8"/>
      <c r="K159" s="15"/>
      <c r="L159" s="15">
        <v>1</v>
      </c>
      <c r="M159" s="15"/>
      <c r="N159" s="15"/>
      <c r="O159" s="15"/>
      <c r="P159" s="15"/>
      <c r="Q159" s="15">
        <v>1</v>
      </c>
      <c r="R159" s="15"/>
      <c r="S159" s="15"/>
      <c r="T159" s="15"/>
      <c r="U159" s="15"/>
      <c r="V159" s="15"/>
      <c r="W159" s="15"/>
      <c r="X159" s="101" t="s">
        <v>672</v>
      </c>
      <c r="Y159" s="15">
        <v>1</v>
      </c>
      <c r="Z159" s="15"/>
      <c r="AA159" s="15"/>
      <c r="AB159" s="15"/>
      <c r="AC159" s="15"/>
      <c r="AD159" s="8" t="s">
        <v>846</v>
      </c>
      <c r="AE159" s="16" t="s">
        <v>1208</v>
      </c>
      <c r="AF159" s="15" t="s">
        <v>426</v>
      </c>
      <c r="AG159" s="8" t="s">
        <v>3257</v>
      </c>
      <c r="AH159" s="8">
        <v>51101</v>
      </c>
    </row>
    <row r="160" spans="2:34" x14ac:dyDescent="0.2">
      <c r="B160" s="6">
        <v>146</v>
      </c>
      <c r="C160" s="98" t="s">
        <v>54</v>
      </c>
      <c r="D160" s="88">
        <v>42352</v>
      </c>
      <c r="E160" s="91" t="s">
        <v>3110</v>
      </c>
      <c r="F160" s="38">
        <v>5900</v>
      </c>
      <c r="G160" s="8"/>
      <c r="H160" s="51">
        <f t="shared" si="2"/>
        <v>5900</v>
      </c>
      <c r="I160" s="12"/>
      <c r="J160" s="8"/>
      <c r="K160" s="15">
        <v>1</v>
      </c>
      <c r="L160" s="15"/>
      <c r="M160" s="15"/>
      <c r="N160" s="15"/>
      <c r="O160" s="15"/>
      <c r="P160" s="15"/>
      <c r="Q160" s="15">
        <v>1</v>
      </c>
      <c r="R160" s="15"/>
      <c r="S160" s="15"/>
      <c r="T160" s="15"/>
      <c r="U160" s="15"/>
      <c r="V160" s="15"/>
      <c r="W160" s="15"/>
      <c r="X160" s="101" t="s">
        <v>672</v>
      </c>
      <c r="Y160" s="15">
        <v>1</v>
      </c>
      <c r="Z160" s="15"/>
      <c r="AA160" s="15"/>
      <c r="AB160" s="15"/>
      <c r="AC160" s="15"/>
      <c r="AD160" s="8" t="s">
        <v>847</v>
      </c>
      <c r="AE160" s="16" t="s">
        <v>1209</v>
      </c>
      <c r="AF160" s="15" t="s">
        <v>6</v>
      </c>
      <c r="AG160" s="8" t="s">
        <v>3257</v>
      </c>
      <c r="AH160" s="8">
        <v>51101</v>
      </c>
    </row>
    <row r="161" spans="2:34" x14ac:dyDescent="0.2">
      <c r="B161" s="6">
        <v>147</v>
      </c>
      <c r="C161" s="98" t="s">
        <v>54</v>
      </c>
      <c r="D161" s="88">
        <v>42352</v>
      </c>
      <c r="E161" s="91" t="s">
        <v>3110</v>
      </c>
      <c r="F161" s="38">
        <v>5900</v>
      </c>
      <c r="G161" s="8"/>
      <c r="H161" s="51">
        <f t="shared" si="2"/>
        <v>5900</v>
      </c>
      <c r="I161" s="12"/>
      <c r="J161" s="8"/>
      <c r="K161" s="15">
        <v>1</v>
      </c>
      <c r="L161" s="15"/>
      <c r="M161" s="15"/>
      <c r="N161" s="15"/>
      <c r="O161" s="15"/>
      <c r="P161" s="15"/>
      <c r="Q161" s="15">
        <v>1</v>
      </c>
      <c r="R161" s="15"/>
      <c r="S161" s="15"/>
      <c r="T161" s="15"/>
      <c r="U161" s="15"/>
      <c r="V161" s="15"/>
      <c r="W161" s="15"/>
      <c r="X161" s="101" t="s">
        <v>672</v>
      </c>
      <c r="Y161" s="15">
        <v>1</v>
      </c>
      <c r="Z161" s="15"/>
      <c r="AA161" s="15"/>
      <c r="AB161" s="15"/>
      <c r="AC161" s="15"/>
      <c r="AD161" s="8" t="s">
        <v>848</v>
      </c>
      <c r="AE161" s="16" t="s">
        <v>1210</v>
      </c>
      <c r="AF161" s="15" t="s">
        <v>6</v>
      </c>
      <c r="AG161" s="8" t="s">
        <v>3257</v>
      </c>
      <c r="AH161" s="8">
        <v>51101</v>
      </c>
    </row>
    <row r="162" spans="2:34" x14ac:dyDescent="0.2">
      <c r="B162" s="6">
        <v>148</v>
      </c>
      <c r="C162" s="98" t="s">
        <v>32</v>
      </c>
      <c r="D162" s="40">
        <v>42564</v>
      </c>
      <c r="E162" s="35"/>
      <c r="F162" s="38">
        <v>399</v>
      </c>
      <c r="G162" s="51">
        <v>399</v>
      </c>
      <c r="H162" s="51">
        <f t="shared" si="2"/>
        <v>0</v>
      </c>
      <c r="I162" s="12"/>
      <c r="J162" s="8"/>
      <c r="K162" s="15">
        <v>1</v>
      </c>
      <c r="L162" s="15"/>
      <c r="M162" s="15"/>
      <c r="N162" s="15"/>
      <c r="O162" s="15"/>
      <c r="P162" s="15"/>
      <c r="Q162" s="15">
        <v>1</v>
      </c>
      <c r="R162" s="15"/>
      <c r="S162" s="15"/>
      <c r="T162" s="15"/>
      <c r="U162" s="15"/>
      <c r="V162" s="15"/>
      <c r="W162" s="15"/>
      <c r="X162" s="101" t="s">
        <v>672</v>
      </c>
      <c r="Y162" s="15"/>
      <c r="Z162" s="15"/>
      <c r="AA162" s="15">
        <v>1</v>
      </c>
      <c r="AB162" s="15"/>
      <c r="AC162" s="15"/>
      <c r="AD162" s="8" t="s">
        <v>850</v>
      </c>
      <c r="AE162" s="16" t="s">
        <v>1212</v>
      </c>
      <c r="AF162" s="15" t="s">
        <v>6</v>
      </c>
      <c r="AG162" s="8" t="s">
        <v>3257</v>
      </c>
      <c r="AH162" s="8">
        <v>51101</v>
      </c>
    </row>
    <row r="163" spans="2:34" ht="28.5" x14ac:dyDescent="0.2">
      <c r="B163" s="6">
        <v>149</v>
      </c>
      <c r="C163" s="98" t="s">
        <v>525</v>
      </c>
      <c r="D163" s="88">
        <v>42145</v>
      </c>
      <c r="E163" s="35"/>
      <c r="F163" s="38">
        <v>4690</v>
      </c>
      <c r="G163" s="8"/>
      <c r="H163" s="51">
        <f t="shared" si="2"/>
        <v>4690</v>
      </c>
      <c r="I163" s="12"/>
      <c r="J163" s="8"/>
      <c r="K163" s="15">
        <v>1</v>
      </c>
      <c r="L163" s="15"/>
      <c r="M163" s="15"/>
      <c r="N163" s="15"/>
      <c r="O163" s="15"/>
      <c r="P163" s="15"/>
      <c r="Q163" s="15">
        <v>1</v>
      </c>
      <c r="R163" s="15"/>
      <c r="S163" s="15"/>
      <c r="T163" s="15"/>
      <c r="U163" s="15"/>
      <c r="V163" s="15"/>
      <c r="W163" s="15"/>
      <c r="X163" s="101" t="s">
        <v>672</v>
      </c>
      <c r="Y163" s="15"/>
      <c r="Z163" s="15">
        <v>1</v>
      </c>
      <c r="AA163" s="15"/>
      <c r="AB163" s="15"/>
      <c r="AC163" s="15"/>
      <c r="AD163" s="8" t="s">
        <v>852</v>
      </c>
      <c r="AE163" s="16" t="s">
        <v>1214</v>
      </c>
      <c r="AF163" s="15" t="s">
        <v>6</v>
      </c>
      <c r="AG163" s="8" t="s">
        <v>3257</v>
      </c>
      <c r="AH163" s="8">
        <v>51101</v>
      </c>
    </row>
    <row r="164" spans="2:34" ht="28.5" x14ac:dyDescent="0.2">
      <c r="B164" s="6">
        <v>150</v>
      </c>
      <c r="C164" s="98" t="s">
        <v>3275</v>
      </c>
      <c r="D164" s="88">
        <v>34922</v>
      </c>
      <c r="E164" s="35"/>
      <c r="F164" s="38">
        <v>3900</v>
      </c>
      <c r="G164" s="8"/>
      <c r="H164" s="51">
        <f t="shared" si="2"/>
        <v>3900</v>
      </c>
      <c r="I164" s="12"/>
      <c r="J164" s="8"/>
      <c r="K164" s="15">
        <v>1</v>
      </c>
      <c r="L164" s="15"/>
      <c r="M164" s="15"/>
      <c r="N164" s="15"/>
      <c r="O164" s="15"/>
      <c r="P164" s="15"/>
      <c r="Q164" s="15">
        <v>1</v>
      </c>
      <c r="R164" s="15"/>
      <c r="S164" s="15"/>
      <c r="T164" s="15"/>
      <c r="U164" s="15"/>
      <c r="V164" s="15"/>
      <c r="W164" s="15"/>
      <c r="X164" s="101" t="s">
        <v>672</v>
      </c>
      <c r="Y164" s="15"/>
      <c r="Z164" s="15">
        <v>1</v>
      </c>
      <c r="AA164" s="15"/>
      <c r="AB164" s="15"/>
      <c r="AC164" s="15"/>
      <c r="AD164" s="8" t="s">
        <v>856</v>
      </c>
      <c r="AE164" s="16" t="s">
        <v>1218</v>
      </c>
      <c r="AF164" s="15" t="s">
        <v>6</v>
      </c>
      <c r="AG164" s="8" t="s">
        <v>3257</v>
      </c>
      <c r="AH164" s="8">
        <v>51101</v>
      </c>
    </row>
    <row r="165" spans="2:34" x14ac:dyDescent="0.2">
      <c r="B165" s="6">
        <v>151</v>
      </c>
      <c r="C165" s="98" t="s">
        <v>528</v>
      </c>
      <c r="D165" s="88">
        <v>34922</v>
      </c>
      <c r="E165" s="35"/>
      <c r="F165" s="38">
        <v>909</v>
      </c>
      <c r="G165" s="8"/>
      <c r="H165" s="51">
        <f t="shared" si="2"/>
        <v>909</v>
      </c>
      <c r="I165" s="12"/>
      <c r="J165" s="8"/>
      <c r="K165" s="15">
        <v>1</v>
      </c>
      <c r="L165" s="15"/>
      <c r="M165" s="15"/>
      <c r="N165" s="15"/>
      <c r="O165" s="15"/>
      <c r="P165" s="15"/>
      <c r="Q165" s="15">
        <v>1</v>
      </c>
      <c r="R165" s="15"/>
      <c r="S165" s="15"/>
      <c r="T165" s="15"/>
      <c r="U165" s="15"/>
      <c r="V165" s="15"/>
      <c r="W165" s="15"/>
      <c r="X165" s="101" t="s">
        <v>672</v>
      </c>
      <c r="Y165" s="15"/>
      <c r="Z165" s="15">
        <v>1</v>
      </c>
      <c r="AA165" s="15"/>
      <c r="AB165" s="15"/>
      <c r="AC165" s="15"/>
      <c r="AD165" s="8" t="s">
        <v>857</v>
      </c>
      <c r="AE165" s="16" t="s">
        <v>1219</v>
      </c>
      <c r="AF165" s="15" t="s">
        <v>6</v>
      </c>
      <c r="AG165" s="8" t="s">
        <v>3257</v>
      </c>
      <c r="AH165" s="8">
        <v>51101</v>
      </c>
    </row>
    <row r="166" spans="2:34" x14ac:dyDescent="0.2">
      <c r="B166" s="6">
        <v>152</v>
      </c>
      <c r="C166" s="98" t="s">
        <v>530</v>
      </c>
      <c r="D166" s="88">
        <v>34922</v>
      </c>
      <c r="E166" s="35"/>
      <c r="F166" s="38">
        <v>997</v>
      </c>
      <c r="G166" s="8"/>
      <c r="H166" s="51">
        <f t="shared" si="2"/>
        <v>997</v>
      </c>
      <c r="I166" s="12"/>
      <c r="J166" s="8"/>
      <c r="K166" s="15">
        <v>1</v>
      </c>
      <c r="L166" s="15"/>
      <c r="M166" s="15"/>
      <c r="N166" s="15"/>
      <c r="O166" s="15"/>
      <c r="P166" s="15"/>
      <c r="Q166" s="15">
        <v>1</v>
      </c>
      <c r="R166" s="15"/>
      <c r="S166" s="15"/>
      <c r="T166" s="15"/>
      <c r="U166" s="15"/>
      <c r="V166" s="15"/>
      <c r="W166" s="15"/>
      <c r="X166" s="101" t="s">
        <v>672</v>
      </c>
      <c r="Y166" s="15"/>
      <c r="Z166" s="15"/>
      <c r="AA166" s="15">
        <v>1</v>
      </c>
      <c r="AB166" s="15"/>
      <c r="AC166" s="15"/>
      <c r="AD166" s="8" t="s">
        <v>860</v>
      </c>
      <c r="AE166" s="16" t="s">
        <v>1222</v>
      </c>
      <c r="AF166" s="15" t="s">
        <v>6</v>
      </c>
      <c r="AG166" s="8" t="s">
        <v>3257</v>
      </c>
      <c r="AH166" s="8">
        <v>51101</v>
      </c>
    </row>
    <row r="167" spans="2:34" x14ac:dyDescent="0.2">
      <c r="B167" s="6">
        <v>153</v>
      </c>
      <c r="C167" s="98" t="s">
        <v>535</v>
      </c>
      <c r="D167" s="40">
        <v>39277</v>
      </c>
      <c r="E167" s="35"/>
      <c r="F167" s="38">
        <v>3429.3</v>
      </c>
      <c r="G167" s="51">
        <v>3429.3</v>
      </c>
      <c r="H167" s="51">
        <f t="shared" si="2"/>
        <v>0</v>
      </c>
      <c r="I167" s="12"/>
      <c r="J167" s="8"/>
      <c r="K167" s="15">
        <v>1</v>
      </c>
      <c r="L167" s="15"/>
      <c r="M167" s="15"/>
      <c r="N167" s="15"/>
      <c r="O167" s="15"/>
      <c r="P167" s="15"/>
      <c r="Q167" s="15">
        <v>1</v>
      </c>
      <c r="R167" s="15"/>
      <c r="S167" s="15"/>
      <c r="T167" s="15"/>
      <c r="U167" s="15"/>
      <c r="V167" s="15"/>
      <c r="W167" s="15"/>
      <c r="X167" s="101" t="s">
        <v>672</v>
      </c>
      <c r="Y167" s="15">
        <v>1</v>
      </c>
      <c r="Z167" s="15"/>
      <c r="AA167" s="15"/>
      <c r="AB167" s="15"/>
      <c r="AC167" s="15"/>
      <c r="AD167" s="8" t="s">
        <v>866</v>
      </c>
      <c r="AE167" s="16" t="s">
        <v>1228</v>
      </c>
      <c r="AF167" s="15" t="s">
        <v>6</v>
      </c>
      <c r="AG167" s="8" t="s">
        <v>3257</v>
      </c>
      <c r="AH167" s="8">
        <v>51101</v>
      </c>
    </row>
    <row r="168" spans="2:34" x14ac:dyDescent="0.2">
      <c r="B168" s="6">
        <v>154</v>
      </c>
      <c r="C168" s="98" t="s">
        <v>537</v>
      </c>
      <c r="D168" s="88">
        <v>43462</v>
      </c>
      <c r="E168" s="35">
        <v>1603</v>
      </c>
      <c r="F168" s="38">
        <v>5220</v>
      </c>
      <c r="G168" s="8"/>
      <c r="H168" s="51">
        <f t="shared" si="2"/>
        <v>5220</v>
      </c>
      <c r="I168" s="12"/>
      <c r="J168" s="8"/>
      <c r="K168" s="15">
        <v>1</v>
      </c>
      <c r="L168" s="15"/>
      <c r="M168" s="15"/>
      <c r="N168" s="15"/>
      <c r="O168" s="15"/>
      <c r="P168" s="15"/>
      <c r="Q168" s="15">
        <v>1</v>
      </c>
      <c r="R168" s="15"/>
      <c r="S168" s="15"/>
      <c r="T168" s="15"/>
      <c r="U168" s="15"/>
      <c r="V168" s="15"/>
      <c r="W168" s="15"/>
      <c r="X168" s="101" t="s">
        <v>672</v>
      </c>
      <c r="Y168" s="15">
        <v>1</v>
      </c>
      <c r="Z168" s="15"/>
      <c r="AA168" s="15"/>
      <c r="AB168" s="15"/>
      <c r="AC168" s="15"/>
      <c r="AD168" s="8" t="s">
        <v>868</v>
      </c>
      <c r="AE168" s="16" t="s">
        <v>1231</v>
      </c>
      <c r="AF168" s="15" t="s">
        <v>6</v>
      </c>
      <c r="AG168" s="8" t="s">
        <v>3257</v>
      </c>
      <c r="AH168" s="8">
        <v>51101</v>
      </c>
    </row>
    <row r="169" spans="2:34" x14ac:dyDescent="0.2">
      <c r="B169" s="6">
        <v>155</v>
      </c>
      <c r="C169" s="98" t="s">
        <v>537</v>
      </c>
      <c r="D169" s="88">
        <v>43462</v>
      </c>
      <c r="E169" s="35">
        <v>1603</v>
      </c>
      <c r="F169" s="38">
        <v>5220</v>
      </c>
      <c r="G169" s="8"/>
      <c r="H169" s="51">
        <f t="shared" si="2"/>
        <v>5220</v>
      </c>
      <c r="I169" s="12"/>
      <c r="J169" s="8"/>
      <c r="K169" s="15">
        <v>1</v>
      </c>
      <c r="L169" s="15"/>
      <c r="M169" s="15"/>
      <c r="N169" s="15"/>
      <c r="O169" s="15"/>
      <c r="P169" s="15"/>
      <c r="Q169" s="15">
        <v>1</v>
      </c>
      <c r="R169" s="15"/>
      <c r="S169" s="15"/>
      <c r="T169" s="15"/>
      <c r="U169" s="15"/>
      <c r="V169" s="15"/>
      <c r="W169" s="15"/>
      <c r="X169" s="101" t="s">
        <v>672</v>
      </c>
      <c r="Y169" s="15">
        <v>1</v>
      </c>
      <c r="Z169" s="15"/>
      <c r="AA169" s="15"/>
      <c r="AB169" s="15"/>
      <c r="AC169" s="15"/>
      <c r="AD169" s="8" t="s">
        <v>869</v>
      </c>
      <c r="AE169" s="16" t="s">
        <v>1232</v>
      </c>
      <c r="AF169" s="15" t="s">
        <v>6</v>
      </c>
      <c r="AG169" s="8" t="s">
        <v>3257</v>
      </c>
      <c r="AH169" s="8">
        <v>51101</v>
      </c>
    </row>
    <row r="170" spans="2:34" x14ac:dyDescent="0.2">
      <c r="B170" s="6">
        <v>156</v>
      </c>
      <c r="C170" s="99" t="s">
        <v>543</v>
      </c>
      <c r="D170" s="18">
        <v>44313</v>
      </c>
      <c r="E170" s="15" t="s">
        <v>3234</v>
      </c>
      <c r="F170" s="20">
        <v>11478.5</v>
      </c>
      <c r="G170" s="8"/>
      <c r="H170" s="51">
        <f t="shared" si="2"/>
        <v>11478.5</v>
      </c>
      <c r="I170" s="12"/>
      <c r="J170" s="8"/>
      <c r="K170" s="15">
        <v>1</v>
      </c>
      <c r="L170" s="15"/>
      <c r="M170" s="15"/>
      <c r="N170" s="15"/>
      <c r="O170" s="15"/>
      <c r="P170" s="15"/>
      <c r="Q170" s="15">
        <v>1</v>
      </c>
      <c r="R170" s="15"/>
      <c r="S170" s="15"/>
      <c r="T170" s="15"/>
      <c r="U170" s="15"/>
      <c r="V170" s="15"/>
      <c r="W170" s="15"/>
      <c r="X170" s="101" t="s">
        <v>672</v>
      </c>
      <c r="Y170" s="15"/>
      <c r="Z170" s="15">
        <v>1</v>
      </c>
      <c r="AA170" s="15"/>
      <c r="AB170" s="15"/>
      <c r="AC170" s="15"/>
      <c r="AD170" s="8" t="s">
        <v>877</v>
      </c>
      <c r="AE170" s="16" t="s">
        <v>1240</v>
      </c>
      <c r="AF170" s="15" t="s">
        <v>6</v>
      </c>
      <c r="AG170" s="8" t="s">
        <v>3257</v>
      </c>
      <c r="AH170" s="8">
        <v>51101</v>
      </c>
    </row>
    <row r="171" spans="2:34" x14ac:dyDescent="0.2">
      <c r="B171" s="6">
        <v>157</v>
      </c>
      <c r="C171" s="99" t="s">
        <v>544</v>
      </c>
      <c r="D171" s="18">
        <v>44313</v>
      </c>
      <c r="E171" s="15" t="s">
        <v>3234</v>
      </c>
      <c r="F171" s="20">
        <v>8519.5</v>
      </c>
      <c r="G171" s="8"/>
      <c r="H171" s="51">
        <f t="shared" si="2"/>
        <v>8519.5</v>
      </c>
      <c r="I171" s="12"/>
      <c r="J171" s="8" t="s">
        <v>2883</v>
      </c>
      <c r="K171" s="15">
        <v>1</v>
      </c>
      <c r="L171" s="15"/>
      <c r="M171" s="15"/>
      <c r="N171" s="15"/>
      <c r="O171" s="15"/>
      <c r="P171" s="15"/>
      <c r="Q171" s="15">
        <v>1</v>
      </c>
      <c r="R171" s="15"/>
      <c r="S171" s="15"/>
      <c r="T171" s="15"/>
      <c r="U171" s="15"/>
      <c r="V171" s="15"/>
      <c r="W171" s="15"/>
      <c r="X171" s="101" t="s">
        <v>672</v>
      </c>
      <c r="Y171" s="15"/>
      <c r="Z171" s="15">
        <v>1</v>
      </c>
      <c r="AA171" s="15"/>
      <c r="AB171" s="15"/>
      <c r="AC171" s="15"/>
      <c r="AD171" s="8" t="s">
        <v>878</v>
      </c>
      <c r="AE171" s="16" t="s">
        <v>1241</v>
      </c>
      <c r="AF171" s="15" t="s">
        <v>6</v>
      </c>
      <c r="AG171" s="8" t="s">
        <v>3257</v>
      </c>
      <c r="AH171" s="8">
        <v>51101</v>
      </c>
    </row>
    <row r="172" spans="2:34" x14ac:dyDescent="0.2">
      <c r="B172" s="6">
        <v>158</v>
      </c>
      <c r="C172" s="99" t="s">
        <v>545</v>
      </c>
      <c r="D172" s="40">
        <v>39277</v>
      </c>
      <c r="E172" s="15" t="s">
        <v>3234</v>
      </c>
      <c r="F172" s="20">
        <v>371</v>
      </c>
      <c r="G172" s="51">
        <v>371</v>
      </c>
      <c r="H172" s="51">
        <f t="shared" si="2"/>
        <v>0</v>
      </c>
      <c r="I172" s="12"/>
      <c r="J172" s="8"/>
      <c r="K172" s="15">
        <v>1</v>
      </c>
      <c r="L172" s="15"/>
      <c r="M172" s="15"/>
      <c r="N172" s="15"/>
      <c r="O172" s="15"/>
      <c r="P172" s="15"/>
      <c r="Q172" s="15">
        <v>1</v>
      </c>
      <c r="R172" s="15"/>
      <c r="S172" s="15"/>
      <c r="T172" s="15"/>
      <c r="U172" s="15"/>
      <c r="V172" s="15"/>
      <c r="W172" s="15"/>
      <c r="X172" s="101" t="s">
        <v>672</v>
      </c>
      <c r="Y172" s="15"/>
      <c r="Z172" s="15">
        <v>1</v>
      </c>
      <c r="AA172" s="15"/>
      <c r="AB172" s="15"/>
      <c r="AC172" s="15"/>
      <c r="AD172" s="8" t="s">
        <v>879</v>
      </c>
      <c r="AE172" s="16" t="s">
        <v>1242</v>
      </c>
      <c r="AF172" s="15" t="s">
        <v>6</v>
      </c>
      <c r="AG172" s="8" t="s">
        <v>3257</v>
      </c>
      <c r="AH172" s="8">
        <v>51101</v>
      </c>
    </row>
    <row r="173" spans="2:34" x14ac:dyDescent="0.2">
      <c r="B173" s="6">
        <v>159</v>
      </c>
      <c r="C173" s="99" t="s">
        <v>551</v>
      </c>
      <c r="D173" s="88">
        <v>42564</v>
      </c>
      <c r="E173" s="15"/>
      <c r="F173" s="20">
        <v>5220</v>
      </c>
      <c r="G173" s="8"/>
      <c r="H173" s="51">
        <f t="shared" si="2"/>
        <v>5220</v>
      </c>
      <c r="I173" s="12"/>
      <c r="J173" s="8"/>
      <c r="K173" s="15">
        <v>1</v>
      </c>
      <c r="L173" s="15"/>
      <c r="M173" s="15"/>
      <c r="N173" s="15"/>
      <c r="O173" s="15"/>
      <c r="P173" s="15"/>
      <c r="Q173" s="15">
        <v>1</v>
      </c>
      <c r="R173" s="15"/>
      <c r="S173" s="15"/>
      <c r="T173" s="15"/>
      <c r="U173" s="15"/>
      <c r="V173" s="15"/>
      <c r="W173" s="15"/>
      <c r="X173" s="101" t="s">
        <v>672</v>
      </c>
      <c r="Y173" s="15"/>
      <c r="Z173" s="15"/>
      <c r="AA173" s="15">
        <v>1</v>
      </c>
      <c r="AB173" s="15"/>
      <c r="AC173" s="15"/>
      <c r="AD173" s="8" t="s">
        <v>888</v>
      </c>
      <c r="AE173" s="16" t="s">
        <v>1251</v>
      </c>
      <c r="AF173" s="15" t="s">
        <v>6</v>
      </c>
      <c r="AG173" s="8" t="s">
        <v>3257</v>
      </c>
      <c r="AH173" s="8">
        <v>51101</v>
      </c>
    </row>
    <row r="174" spans="2:34" ht="28.5" x14ac:dyDescent="0.2">
      <c r="B174" s="6">
        <v>160</v>
      </c>
      <c r="C174" s="99" t="s">
        <v>553</v>
      </c>
      <c r="D174" s="40">
        <v>39277</v>
      </c>
      <c r="E174" s="15"/>
      <c r="F174" s="20">
        <v>1498</v>
      </c>
      <c r="G174" s="51">
        <v>1498</v>
      </c>
      <c r="H174" s="51">
        <f t="shared" si="2"/>
        <v>0</v>
      </c>
      <c r="I174" s="12"/>
      <c r="J174" s="8"/>
      <c r="K174" s="15">
        <v>1</v>
      </c>
      <c r="L174" s="15"/>
      <c r="M174" s="15"/>
      <c r="N174" s="15"/>
      <c r="O174" s="15"/>
      <c r="P174" s="15"/>
      <c r="Q174" s="15">
        <v>1</v>
      </c>
      <c r="R174" s="15"/>
      <c r="S174" s="15"/>
      <c r="T174" s="15"/>
      <c r="U174" s="15"/>
      <c r="V174" s="15"/>
      <c r="W174" s="15"/>
      <c r="X174" s="101" t="s">
        <v>3013</v>
      </c>
      <c r="Y174" s="15"/>
      <c r="Z174" s="15">
        <v>1</v>
      </c>
      <c r="AA174" s="15"/>
      <c r="AB174" s="15"/>
      <c r="AC174" s="15"/>
      <c r="AD174" s="8" t="s">
        <v>819</v>
      </c>
      <c r="AE174" s="16" t="s">
        <v>1253</v>
      </c>
      <c r="AF174" s="15" t="s">
        <v>6</v>
      </c>
      <c r="AG174" s="8" t="s">
        <v>3257</v>
      </c>
      <c r="AH174" s="8">
        <v>51101</v>
      </c>
    </row>
    <row r="175" spans="2:34" x14ac:dyDescent="0.2">
      <c r="B175" s="6">
        <v>161</v>
      </c>
      <c r="C175" s="98" t="s">
        <v>562</v>
      </c>
      <c r="D175" s="40">
        <v>39277</v>
      </c>
      <c r="E175" s="35"/>
      <c r="F175" s="38">
        <v>3429.3</v>
      </c>
      <c r="G175" s="51">
        <v>3429.3</v>
      </c>
      <c r="H175" s="51">
        <f t="shared" si="2"/>
        <v>0</v>
      </c>
      <c r="I175" s="12"/>
      <c r="J175" s="8"/>
      <c r="K175" s="15">
        <v>1</v>
      </c>
      <c r="L175" s="15"/>
      <c r="M175" s="15"/>
      <c r="N175" s="15"/>
      <c r="O175" s="15"/>
      <c r="P175" s="15"/>
      <c r="Q175" s="15">
        <v>1</v>
      </c>
      <c r="R175" s="15"/>
      <c r="S175" s="15"/>
      <c r="T175" s="15"/>
      <c r="U175" s="15"/>
      <c r="V175" s="15"/>
      <c r="W175" s="15"/>
      <c r="X175" s="101" t="s">
        <v>672</v>
      </c>
      <c r="Y175" s="15">
        <v>1</v>
      </c>
      <c r="Z175" s="15"/>
      <c r="AA175" s="15"/>
      <c r="AB175" s="15"/>
      <c r="AC175" s="15"/>
      <c r="AD175" s="8" t="s">
        <v>899</v>
      </c>
      <c r="AE175" s="16" t="s">
        <v>1263</v>
      </c>
      <c r="AF175" s="15" t="s">
        <v>6</v>
      </c>
      <c r="AG175" s="8" t="s">
        <v>3257</v>
      </c>
      <c r="AH175" s="8">
        <v>51101</v>
      </c>
    </row>
    <row r="176" spans="2:34" ht="28.5" x14ac:dyDescent="0.2">
      <c r="B176" s="6">
        <v>162</v>
      </c>
      <c r="C176" s="99" t="s">
        <v>566</v>
      </c>
      <c r="D176" s="6"/>
      <c r="E176" s="15"/>
      <c r="F176" s="20"/>
      <c r="G176" s="8"/>
      <c r="H176" s="51">
        <f t="shared" si="2"/>
        <v>0</v>
      </c>
      <c r="I176" s="12"/>
      <c r="J176" s="8"/>
      <c r="K176" s="15"/>
      <c r="L176" s="15">
        <v>1</v>
      </c>
      <c r="M176" s="15"/>
      <c r="N176" s="15"/>
      <c r="O176" s="15"/>
      <c r="P176" s="15"/>
      <c r="Q176" s="15">
        <v>1</v>
      </c>
      <c r="R176" s="15"/>
      <c r="S176" s="15"/>
      <c r="T176" s="15"/>
      <c r="U176" s="15"/>
      <c r="V176" s="15"/>
      <c r="W176" s="15"/>
      <c r="X176" s="101" t="s">
        <v>672</v>
      </c>
      <c r="Y176" s="15">
        <v>1</v>
      </c>
      <c r="Z176" s="15"/>
      <c r="AA176" s="15"/>
      <c r="AB176" s="15"/>
      <c r="AC176" s="15"/>
      <c r="AD176" s="8" t="s">
        <v>903</v>
      </c>
      <c r="AE176" s="16" t="s">
        <v>1267</v>
      </c>
      <c r="AF176" s="15" t="s">
        <v>426</v>
      </c>
      <c r="AG176" s="8" t="s">
        <v>3257</v>
      </c>
      <c r="AH176" s="8">
        <v>51101</v>
      </c>
    </row>
    <row r="177" spans="2:34" ht="28.5" x14ac:dyDescent="0.2">
      <c r="B177" s="6">
        <v>163</v>
      </c>
      <c r="C177" s="99" t="s">
        <v>566</v>
      </c>
      <c r="D177" s="6"/>
      <c r="E177" s="15"/>
      <c r="F177" s="20"/>
      <c r="G177" s="8"/>
      <c r="H177" s="51">
        <f t="shared" si="2"/>
        <v>0</v>
      </c>
      <c r="I177" s="12"/>
      <c r="J177" s="8"/>
      <c r="K177" s="15"/>
      <c r="L177" s="15">
        <v>1</v>
      </c>
      <c r="M177" s="15"/>
      <c r="N177" s="15"/>
      <c r="O177" s="15"/>
      <c r="P177" s="15"/>
      <c r="Q177" s="15">
        <v>1</v>
      </c>
      <c r="R177" s="15"/>
      <c r="S177" s="15"/>
      <c r="T177" s="15"/>
      <c r="U177" s="15"/>
      <c r="V177" s="15"/>
      <c r="W177" s="15"/>
      <c r="X177" s="101" t="s">
        <v>672</v>
      </c>
      <c r="Y177" s="15">
        <v>1</v>
      </c>
      <c r="Z177" s="15"/>
      <c r="AA177" s="15"/>
      <c r="AB177" s="15"/>
      <c r="AC177" s="15"/>
      <c r="AD177" s="8" t="s">
        <v>904</v>
      </c>
      <c r="AE177" s="16" t="s">
        <v>1268</v>
      </c>
      <c r="AF177" s="15" t="s">
        <v>426</v>
      </c>
      <c r="AG177" s="8" t="s">
        <v>3257</v>
      </c>
      <c r="AH177" s="8">
        <v>51101</v>
      </c>
    </row>
    <row r="178" spans="2:34" ht="28.5" x14ac:dyDescent="0.2">
      <c r="B178" s="6">
        <v>164</v>
      </c>
      <c r="C178" s="98" t="s">
        <v>573</v>
      </c>
      <c r="D178" s="88">
        <v>37099</v>
      </c>
      <c r="E178" s="35"/>
      <c r="F178" s="38">
        <v>3290</v>
      </c>
      <c r="G178" s="8"/>
      <c r="H178" s="51">
        <f t="shared" si="2"/>
        <v>3290</v>
      </c>
      <c r="I178" s="12"/>
      <c r="J178" s="8"/>
      <c r="K178" s="15"/>
      <c r="L178" s="15"/>
      <c r="M178" s="15">
        <v>1</v>
      </c>
      <c r="N178" s="15"/>
      <c r="O178" s="15"/>
      <c r="P178" s="15"/>
      <c r="Q178" s="15"/>
      <c r="R178" s="15"/>
      <c r="S178" s="15">
        <v>1</v>
      </c>
      <c r="T178" s="15"/>
      <c r="U178" s="15"/>
      <c r="V178" s="15"/>
      <c r="W178" s="15"/>
      <c r="X178" s="101" t="s">
        <v>673</v>
      </c>
      <c r="Y178" s="15">
        <v>1</v>
      </c>
      <c r="Z178" s="15"/>
      <c r="AA178" s="15"/>
      <c r="AB178" s="15"/>
      <c r="AC178" s="15"/>
      <c r="AD178" s="8" t="s">
        <v>911</v>
      </c>
      <c r="AE178" s="16" t="s">
        <v>1275</v>
      </c>
      <c r="AF178" s="15" t="s">
        <v>6</v>
      </c>
      <c r="AG178" s="8" t="s">
        <v>3257</v>
      </c>
      <c r="AH178" s="8">
        <v>51101</v>
      </c>
    </row>
    <row r="179" spans="2:34" x14ac:dyDescent="0.2">
      <c r="B179" s="6">
        <v>165</v>
      </c>
      <c r="C179" s="98" t="s">
        <v>574</v>
      </c>
      <c r="D179" s="88">
        <v>42564</v>
      </c>
      <c r="E179" s="35" t="s">
        <v>3099</v>
      </c>
      <c r="F179" s="38">
        <v>2520</v>
      </c>
      <c r="G179" s="51">
        <v>2520</v>
      </c>
      <c r="H179" s="51">
        <f t="shared" si="2"/>
        <v>0</v>
      </c>
      <c r="I179" s="12"/>
      <c r="J179" s="8"/>
      <c r="K179" s="15">
        <v>1</v>
      </c>
      <c r="L179" s="15"/>
      <c r="M179" s="15"/>
      <c r="N179" s="15"/>
      <c r="O179" s="15"/>
      <c r="P179" s="15"/>
      <c r="Q179" s="15"/>
      <c r="R179" s="15"/>
      <c r="S179" s="15">
        <v>1</v>
      </c>
      <c r="T179" s="15"/>
      <c r="U179" s="15"/>
      <c r="V179" s="15"/>
      <c r="W179" s="15"/>
      <c r="X179" s="101" t="s">
        <v>673</v>
      </c>
      <c r="Y179" s="15">
        <v>1</v>
      </c>
      <c r="Z179" s="15"/>
      <c r="AA179" s="15"/>
      <c r="AB179" s="15"/>
      <c r="AC179" s="15"/>
      <c r="AD179" s="8" t="s">
        <v>912</v>
      </c>
      <c r="AE179" s="16" t="s">
        <v>1276</v>
      </c>
      <c r="AF179" s="15" t="s">
        <v>6</v>
      </c>
      <c r="AG179" s="8" t="s">
        <v>3257</v>
      </c>
      <c r="AH179" s="8">
        <v>51101</v>
      </c>
    </row>
    <row r="180" spans="2:34" x14ac:dyDescent="0.2">
      <c r="B180" s="6">
        <v>166</v>
      </c>
      <c r="C180" s="98" t="s">
        <v>577</v>
      </c>
      <c r="D180" s="88">
        <v>42004</v>
      </c>
      <c r="E180" s="35">
        <v>332668</v>
      </c>
      <c r="F180" s="38">
        <v>999</v>
      </c>
      <c r="G180" s="51">
        <v>999</v>
      </c>
      <c r="H180" s="51">
        <f t="shared" si="2"/>
        <v>0</v>
      </c>
      <c r="I180" s="12"/>
      <c r="J180" s="8"/>
      <c r="K180" s="15">
        <v>1</v>
      </c>
      <c r="L180" s="15"/>
      <c r="M180" s="15"/>
      <c r="N180" s="15"/>
      <c r="O180" s="15"/>
      <c r="P180" s="15"/>
      <c r="Q180" s="15"/>
      <c r="R180" s="15"/>
      <c r="S180" s="15">
        <v>1</v>
      </c>
      <c r="T180" s="15"/>
      <c r="U180" s="15"/>
      <c r="V180" s="15"/>
      <c r="W180" s="15"/>
      <c r="X180" s="101" t="s">
        <v>674</v>
      </c>
      <c r="Y180" s="15"/>
      <c r="Z180" s="15">
        <v>1</v>
      </c>
      <c r="AA180" s="15"/>
      <c r="AB180" s="15"/>
      <c r="AC180" s="15"/>
      <c r="AD180" s="8" t="s">
        <v>916</v>
      </c>
      <c r="AE180" s="16" t="s">
        <v>1280</v>
      </c>
      <c r="AF180" s="15" t="s">
        <v>6</v>
      </c>
      <c r="AG180" s="8" t="s">
        <v>3257</v>
      </c>
      <c r="AH180" s="8">
        <v>51101</v>
      </c>
    </row>
    <row r="181" spans="2:34" x14ac:dyDescent="0.2">
      <c r="B181" s="6">
        <v>167</v>
      </c>
      <c r="C181" s="98" t="s">
        <v>578</v>
      </c>
      <c r="D181" s="88">
        <v>39413</v>
      </c>
      <c r="E181" s="35"/>
      <c r="F181" s="38">
        <v>909</v>
      </c>
      <c r="G181" s="8"/>
      <c r="H181" s="51">
        <f t="shared" si="2"/>
        <v>909</v>
      </c>
      <c r="I181" s="12"/>
      <c r="J181" s="8"/>
      <c r="K181" s="15">
        <v>1</v>
      </c>
      <c r="L181" s="15"/>
      <c r="M181" s="15"/>
      <c r="N181" s="15"/>
      <c r="O181" s="15"/>
      <c r="P181" s="15"/>
      <c r="Q181" s="15"/>
      <c r="R181" s="15"/>
      <c r="S181" s="15">
        <v>1</v>
      </c>
      <c r="T181" s="15"/>
      <c r="U181" s="15"/>
      <c r="V181" s="15"/>
      <c r="W181" s="15"/>
      <c r="X181" s="101" t="s">
        <v>674</v>
      </c>
      <c r="Y181" s="15">
        <v>1</v>
      </c>
      <c r="Z181" s="15"/>
      <c r="AA181" s="15"/>
      <c r="AB181" s="15"/>
      <c r="AC181" s="15"/>
      <c r="AD181" s="8" t="s">
        <v>917</v>
      </c>
      <c r="AE181" s="16" t="s">
        <v>1281</v>
      </c>
      <c r="AF181" s="15" t="s">
        <v>6</v>
      </c>
      <c r="AG181" s="8" t="s">
        <v>3257</v>
      </c>
      <c r="AH181" s="8">
        <v>51101</v>
      </c>
    </row>
    <row r="182" spans="2:34" ht="28.5" x14ac:dyDescent="0.2">
      <c r="B182" s="6">
        <v>168</v>
      </c>
      <c r="C182" s="99" t="s">
        <v>581</v>
      </c>
      <c r="D182" s="18">
        <v>37099</v>
      </c>
      <c r="E182" s="15"/>
      <c r="F182" s="20">
        <v>1687</v>
      </c>
      <c r="G182" s="8"/>
      <c r="H182" s="51">
        <f t="shared" si="2"/>
        <v>1687</v>
      </c>
      <c r="I182" s="12"/>
      <c r="J182" s="8"/>
      <c r="K182" s="15">
        <v>1</v>
      </c>
      <c r="L182" s="15"/>
      <c r="M182" s="15"/>
      <c r="N182" s="15"/>
      <c r="O182" s="15"/>
      <c r="P182" s="15"/>
      <c r="Q182" s="15"/>
      <c r="R182" s="15"/>
      <c r="S182" s="15">
        <v>1</v>
      </c>
      <c r="T182" s="15"/>
      <c r="U182" s="15"/>
      <c r="V182" s="15"/>
      <c r="W182" s="15"/>
      <c r="X182" s="101" t="s">
        <v>674</v>
      </c>
      <c r="Y182" s="15"/>
      <c r="Z182" s="15">
        <v>1</v>
      </c>
      <c r="AA182" s="15"/>
      <c r="AB182" s="15"/>
      <c r="AC182" s="15"/>
      <c r="AD182" s="8" t="s">
        <v>920</v>
      </c>
      <c r="AE182" s="16" t="s">
        <v>1284</v>
      </c>
      <c r="AF182" s="15" t="s">
        <v>6</v>
      </c>
      <c r="AG182" s="8" t="s">
        <v>3257</v>
      </c>
      <c r="AH182" s="8">
        <v>51101</v>
      </c>
    </row>
    <row r="183" spans="2:34" ht="28.5" x14ac:dyDescent="0.2">
      <c r="B183" s="6">
        <v>169</v>
      </c>
      <c r="C183" s="98" t="s">
        <v>583</v>
      </c>
      <c r="D183" s="88">
        <v>37099</v>
      </c>
      <c r="E183" s="35"/>
      <c r="F183" s="38">
        <v>3290</v>
      </c>
      <c r="G183" s="8"/>
      <c r="H183" s="51">
        <f t="shared" si="2"/>
        <v>3290</v>
      </c>
      <c r="I183" s="12"/>
      <c r="J183" s="8"/>
      <c r="K183" s="15">
        <v>1</v>
      </c>
      <c r="L183" s="15"/>
      <c r="M183" s="15"/>
      <c r="N183" s="15"/>
      <c r="O183" s="15"/>
      <c r="P183" s="15"/>
      <c r="Q183" s="15"/>
      <c r="R183" s="15"/>
      <c r="S183" s="15">
        <v>1</v>
      </c>
      <c r="T183" s="15"/>
      <c r="U183" s="15"/>
      <c r="V183" s="15"/>
      <c r="W183" s="15"/>
      <c r="X183" s="101" t="s">
        <v>676</v>
      </c>
      <c r="Y183" s="15"/>
      <c r="Z183" s="15">
        <v>1</v>
      </c>
      <c r="AA183" s="15"/>
      <c r="AB183" s="15"/>
      <c r="AC183" s="15"/>
      <c r="AD183" s="8" t="s">
        <v>923</v>
      </c>
      <c r="AE183" s="16" t="s">
        <v>1287</v>
      </c>
      <c r="AF183" s="15" t="s">
        <v>6</v>
      </c>
      <c r="AG183" s="8" t="s">
        <v>3257</v>
      </c>
      <c r="AH183" s="8">
        <v>51101</v>
      </c>
    </row>
    <row r="184" spans="2:34" ht="28.5" x14ac:dyDescent="0.2">
      <c r="B184" s="6">
        <v>170</v>
      </c>
      <c r="C184" s="98" t="s">
        <v>2511</v>
      </c>
      <c r="D184" s="88">
        <v>42004</v>
      </c>
      <c r="E184" s="35">
        <v>332668</v>
      </c>
      <c r="F184" s="38">
        <v>999</v>
      </c>
      <c r="G184" s="51">
        <v>999</v>
      </c>
      <c r="H184" s="51">
        <f t="shared" si="2"/>
        <v>0</v>
      </c>
      <c r="I184" s="12"/>
      <c r="J184" s="8"/>
      <c r="K184" s="15">
        <v>1</v>
      </c>
      <c r="L184" s="15"/>
      <c r="M184" s="15"/>
      <c r="N184" s="15"/>
      <c r="O184" s="15"/>
      <c r="P184" s="15"/>
      <c r="Q184" s="15"/>
      <c r="R184" s="15"/>
      <c r="S184" s="15">
        <v>1</v>
      </c>
      <c r="T184" s="15"/>
      <c r="U184" s="15"/>
      <c r="V184" s="15"/>
      <c r="W184" s="15"/>
      <c r="X184" s="101" t="s">
        <v>676</v>
      </c>
      <c r="Y184" s="15"/>
      <c r="Z184" s="15">
        <v>1</v>
      </c>
      <c r="AA184" s="15"/>
      <c r="AB184" s="15"/>
      <c r="AC184" s="15"/>
      <c r="AD184" s="8" t="s">
        <v>925</v>
      </c>
      <c r="AE184" s="16" t="s">
        <v>1289</v>
      </c>
      <c r="AF184" s="15" t="s">
        <v>6</v>
      </c>
      <c r="AG184" s="8" t="s">
        <v>3257</v>
      </c>
      <c r="AH184" s="8">
        <v>51101</v>
      </c>
    </row>
    <row r="185" spans="2:34" ht="28.5" x14ac:dyDescent="0.2">
      <c r="B185" s="6">
        <v>171</v>
      </c>
      <c r="C185" s="98" t="s">
        <v>585</v>
      </c>
      <c r="D185" s="88">
        <v>42564</v>
      </c>
      <c r="E185" s="35" t="s">
        <v>3089</v>
      </c>
      <c r="F185" s="38">
        <v>2070</v>
      </c>
      <c r="G185" s="51">
        <v>2070</v>
      </c>
      <c r="H185" s="51">
        <f t="shared" si="2"/>
        <v>0</v>
      </c>
      <c r="I185" s="12"/>
      <c r="J185" s="8"/>
      <c r="K185" s="15">
        <v>1</v>
      </c>
      <c r="L185" s="15"/>
      <c r="M185" s="15"/>
      <c r="N185" s="15"/>
      <c r="O185" s="15"/>
      <c r="P185" s="15"/>
      <c r="Q185" s="15"/>
      <c r="R185" s="15"/>
      <c r="S185" s="15">
        <v>1</v>
      </c>
      <c r="T185" s="15"/>
      <c r="U185" s="15"/>
      <c r="V185" s="15"/>
      <c r="W185" s="15"/>
      <c r="X185" s="101" t="s">
        <v>675</v>
      </c>
      <c r="Y185" s="15"/>
      <c r="Z185" s="15">
        <v>1</v>
      </c>
      <c r="AA185" s="15"/>
      <c r="AB185" s="15"/>
      <c r="AC185" s="15"/>
      <c r="AD185" s="8" t="s">
        <v>926</v>
      </c>
      <c r="AE185" s="16" t="s">
        <v>1290</v>
      </c>
      <c r="AF185" s="15" t="s">
        <v>6</v>
      </c>
      <c r="AG185" s="8" t="s">
        <v>3257</v>
      </c>
      <c r="AH185" s="8">
        <v>51101</v>
      </c>
    </row>
    <row r="186" spans="2:34" ht="28.5" x14ac:dyDescent="0.2">
      <c r="B186" s="6">
        <v>172</v>
      </c>
      <c r="C186" s="98" t="s">
        <v>583</v>
      </c>
      <c r="D186" s="88">
        <v>34926</v>
      </c>
      <c r="E186" s="35"/>
      <c r="F186" s="38">
        <v>4762</v>
      </c>
      <c r="G186" s="8"/>
      <c r="H186" s="51">
        <f t="shared" si="2"/>
        <v>4762</v>
      </c>
      <c r="I186" s="12"/>
      <c r="J186" s="8"/>
      <c r="K186" s="15">
        <v>1</v>
      </c>
      <c r="L186" s="15"/>
      <c r="M186" s="15"/>
      <c r="N186" s="15"/>
      <c r="O186" s="15"/>
      <c r="P186" s="15"/>
      <c r="Q186" s="15"/>
      <c r="R186" s="15"/>
      <c r="S186" s="15">
        <v>1</v>
      </c>
      <c r="T186" s="15"/>
      <c r="U186" s="15"/>
      <c r="V186" s="15"/>
      <c r="W186" s="15"/>
      <c r="X186" s="101" t="s">
        <v>675</v>
      </c>
      <c r="Y186" s="15"/>
      <c r="Z186" s="15"/>
      <c r="AA186" s="15">
        <v>1</v>
      </c>
      <c r="AB186" s="15"/>
      <c r="AC186" s="15"/>
      <c r="AD186" s="8" t="s">
        <v>927</v>
      </c>
      <c r="AE186" s="16" t="s">
        <v>1291</v>
      </c>
      <c r="AF186" s="15" t="s">
        <v>6</v>
      </c>
      <c r="AG186" s="8" t="s">
        <v>3257</v>
      </c>
      <c r="AH186" s="8">
        <v>51101</v>
      </c>
    </row>
    <row r="187" spans="2:34" ht="28.5" x14ac:dyDescent="0.2">
      <c r="B187" s="6">
        <v>173</v>
      </c>
      <c r="C187" s="98" t="s">
        <v>588</v>
      </c>
      <c r="D187" s="88">
        <v>34926</v>
      </c>
      <c r="E187" s="35"/>
      <c r="F187" s="38">
        <v>3290</v>
      </c>
      <c r="G187" s="8"/>
      <c r="H187" s="51">
        <f t="shared" si="2"/>
        <v>3290</v>
      </c>
      <c r="I187" s="12"/>
      <c r="J187" s="8"/>
      <c r="K187" s="15">
        <v>1</v>
      </c>
      <c r="L187" s="15"/>
      <c r="M187" s="15"/>
      <c r="N187" s="15"/>
      <c r="O187" s="15"/>
      <c r="P187" s="15"/>
      <c r="Q187" s="15"/>
      <c r="R187" s="15"/>
      <c r="S187" s="15">
        <v>1</v>
      </c>
      <c r="T187" s="15"/>
      <c r="U187" s="15"/>
      <c r="V187" s="15"/>
      <c r="W187" s="15"/>
      <c r="X187" s="101" t="s">
        <v>676</v>
      </c>
      <c r="Y187" s="15">
        <v>1</v>
      </c>
      <c r="Z187" s="15"/>
      <c r="AA187" s="15"/>
      <c r="AB187" s="15"/>
      <c r="AC187" s="15"/>
      <c r="AD187" s="8" t="s">
        <v>930</v>
      </c>
      <c r="AE187" s="16" t="s">
        <v>1294</v>
      </c>
      <c r="AF187" s="15" t="s">
        <v>6</v>
      </c>
      <c r="AG187" s="8" t="s">
        <v>3257</v>
      </c>
      <c r="AH187" s="8">
        <v>51101</v>
      </c>
    </row>
    <row r="188" spans="2:34" x14ac:dyDescent="0.2">
      <c r="B188" s="6">
        <v>174</v>
      </c>
      <c r="C188" s="98" t="s">
        <v>589</v>
      </c>
      <c r="D188" s="88">
        <v>43263</v>
      </c>
      <c r="E188" s="91" t="s">
        <v>3109</v>
      </c>
      <c r="F188" s="38">
        <v>7040</v>
      </c>
      <c r="G188" s="51">
        <v>3207.56</v>
      </c>
      <c r="H188" s="51">
        <f t="shared" si="2"/>
        <v>3832.44</v>
      </c>
      <c r="I188" s="12"/>
      <c r="J188" s="8"/>
      <c r="K188" s="15">
        <v>1</v>
      </c>
      <c r="L188" s="15"/>
      <c r="M188" s="15"/>
      <c r="N188" s="15"/>
      <c r="O188" s="15"/>
      <c r="P188" s="15"/>
      <c r="Q188" s="15"/>
      <c r="R188" s="15"/>
      <c r="S188" s="15">
        <v>1</v>
      </c>
      <c r="T188" s="15"/>
      <c r="U188" s="15"/>
      <c r="V188" s="15"/>
      <c r="W188" s="15"/>
      <c r="X188" s="101" t="s">
        <v>676</v>
      </c>
      <c r="Y188" s="15">
        <v>1</v>
      </c>
      <c r="Z188" s="15"/>
      <c r="AA188" s="15"/>
      <c r="AB188" s="15"/>
      <c r="AC188" s="15"/>
      <c r="AD188" s="8" t="s">
        <v>931</v>
      </c>
      <c r="AE188" s="16" t="s">
        <v>1295</v>
      </c>
      <c r="AF188" s="15" t="s">
        <v>6</v>
      </c>
      <c r="AG188" s="8" t="s">
        <v>3257</v>
      </c>
      <c r="AH188" s="8">
        <v>51101</v>
      </c>
    </row>
    <row r="189" spans="2:34" x14ac:dyDescent="0.2">
      <c r="B189" s="6">
        <v>175</v>
      </c>
      <c r="C189" s="98" t="s">
        <v>3012</v>
      </c>
      <c r="D189" s="88">
        <v>42089</v>
      </c>
      <c r="E189" s="35">
        <v>5374664</v>
      </c>
      <c r="F189" s="38">
        <v>999</v>
      </c>
      <c r="G189" s="51">
        <v>999</v>
      </c>
      <c r="H189" s="51">
        <f t="shared" si="2"/>
        <v>0</v>
      </c>
      <c r="I189" s="12"/>
      <c r="J189" s="8"/>
      <c r="K189" s="15">
        <v>1</v>
      </c>
      <c r="L189" s="15"/>
      <c r="M189" s="15"/>
      <c r="N189" s="15"/>
      <c r="O189" s="15">
        <v>1</v>
      </c>
      <c r="P189" s="15"/>
      <c r="Q189" s="15"/>
      <c r="R189" s="15"/>
      <c r="S189" s="15"/>
      <c r="T189" s="15"/>
      <c r="U189" s="15"/>
      <c r="V189" s="15"/>
      <c r="W189" s="15"/>
      <c r="X189" s="101" t="s">
        <v>3010</v>
      </c>
      <c r="Y189" s="15"/>
      <c r="Z189" s="15">
        <v>1</v>
      </c>
      <c r="AA189" s="15"/>
      <c r="AB189" s="15"/>
      <c r="AC189" s="15"/>
      <c r="AD189" s="8" t="s">
        <v>3011</v>
      </c>
      <c r="AE189" s="16" t="s">
        <v>1298</v>
      </c>
      <c r="AF189" s="15" t="s">
        <v>6</v>
      </c>
      <c r="AG189" s="8" t="s">
        <v>3257</v>
      </c>
      <c r="AH189" s="8">
        <v>51101</v>
      </c>
    </row>
    <row r="190" spans="2:34" ht="28.5" x14ac:dyDescent="0.2">
      <c r="B190" s="6">
        <v>176</v>
      </c>
      <c r="C190" s="98" t="s">
        <v>592</v>
      </c>
      <c r="D190" s="88">
        <v>42004</v>
      </c>
      <c r="E190" s="35">
        <v>332668</v>
      </c>
      <c r="F190" s="38">
        <v>999</v>
      </c>
      <c r="G190" s="51">
        <v>999</v>
      </c>
      <c r="H190" s="51">
        <f t="shared" si="2"/>
        <v>0</v>
      </c>
      <c r="I190" s="12"/>
      <c r="J190" s="8"/>
      <c r="K190" s="15">
        <v>1</v>
      </c>
      <c r="L190" s="15"/>
      <c r="M190" s="15"/>
      <c r="N190" s="15"/>
      <c r="O190" s="15"/>
      <c r="P190" s="15"/>
      <c r="Q190" s="15"/>
      <c r="R190" s="15"/>
      <c r="S190" s="15">
        <v>1</v>
      </c>
      <c r="T190" s="15"/>
      <c r="U190" s="15"/>
      <c r="V190" s="15"/>
      <c r="W190" s="15"/>
      <c r="X190" s="101" t="s">
        <v>676</v>
      </c>
      <c r="Y190" s="15">
        <v>1</v>
      </c>
      <c r="Z190" s="15"/>
      <c r="AA190" s="15"/>
      <c r="AB190" s="15"/>
      <c r="AC190" s="15"/>
      <c r="AD190" s="8" t="s">
        <v>934</v>
      </c>
      <c r="AE190" s="16" t="s">
        <v>1299</v>
      </c>
      <c r="AF190" s="15" t="s">
        <v>6</v>
      </c>
      <c r="AG190" s="8" t="s">
        <v>3257</v>
      </c>
      <c r="AH190" s="8">
        <v>51101</v>
      </c>
    </row>
    <row r="191" spans="2:34" x14ac:dyDescent="0.2">
      <c r="B191" s="6">
        <v>177</v>
      </c>
      <c r="C191" s="99" t="s">
        <v>486</v>
      </c>
      <c r="D191" s="6"/>
      <c r="E191" s="15"/>
      <c r="F191" s="20"/>
      <c r="G191" s="8"/>
      <c r="H191" s="51">
        <f t="shared" si="2"/>
        <v>0</v>
      </c>
      <c r="I191" s="12"/>
      <c r="J191" s="8"/>
      <c r="K191" s="15"/>
      <c r="L191" s="15">
        <v>1</v>
      </c>
      <c r="M191" s="15"/>
      <c r="N191" s="15"/>
      <c r="O191" s="15"/>
      <c r="P191" s="15"/>
      <c r="Q191" s="15"/>
      <c r="R191" s="15"/>
      <c r="S191" s="15">
        <v>1</v>
      </c>
      <c r="T191" s="15"/>
      <c r="U191" s="15"/>
      <c r="V191" s="15"/>
      <c r="W191" s="15"/>
      <c r="X191" s="101" t="s">
        <v>676</v>
      </c>
      <c r="Y191" s="15">
        <v>1</v>
      </c>
      <c r="Z191" s="15"/>
      <c r="AA191" s="15"/>
      <c r="AB191" s="15"/>
      <c r="AC191" s="15"/>
      <c r="AD191" s="8" t="s">
        <v>935</v>
      </c>
      <c r="AE191" s="16" t="s">
        <v>1300</v>
      </c>
      <c r="AF191" s="15" t="s">
        <v>426</v>
      </c>
      <c r="AG191" s="8" t="s">
        <v>3257</v>
      </c>
      <c r="AH191" s="8">
        <v>51101</v>
      </c>
    </row>
    <row r="192" spans="2:34" ht="28.5" x14ac:dyDescent="0.2">
      <c r="B192" s="6">
        <v>178</v>
      </c>
      <c r="C192" s="98" t="s">
        <v>437</v>
      </c>
      <c r="D192" s="88">
        <v>34926</v>
      </c>
      <c r="E192" s="35"/>
      <c r="F192" s="38">
        <v>4762</v>
      </c>
      <c r="G192" s="8"/>
      <c r="H192" s="51">
        <f t="shared" si="2"/>
        <v>4762</v>
      </c>
      <c r="I192" s="12"/>
      <c r="J192" s="8"/>
      <c r="K192" s="15">
        <v>1</v>
      </c>
      <c r="L192" s="15"/>
      <c r="M192" s="15"/>
      <c r="N192" s="15"/>
      <c r="O192" s="15"/>
      <c r="P192" s="15"/>
      <c r="Q192" s="15"/>
      <c r="R192" s="15"/>
      <c r="S192" s="15">
        <v>1</v>
      </c>
      <c r="T192" s="15"/>
      <c r="U192" s="15"/>
      <c r="V192" s="15"/>
      <c r="W192" s="15"/>
      <c r="X192" s="101" t="s">
        <v>676</v>
      </c>
      <c r="Y192" s="15"/>
      <c r="Z192" s="15">
        <v>1</v>
      </c>
      <c r="AA192" s="15"/>
      <c r="AB192" s="15"/>
      <c r="AC192" s="15"/>
      <c r="AD192" s="8" t="s">
        <v>936</v>
      </c>
      <c r="AE192" s="16" t="s">
        <v>1301</v>
      </c>
      <c r="AF192" s="15" t="s">
        <v>6</v>
      </c>
      <c r="AG192" s="8" t="s">
        <v>3257</v>
      </c>
      <c r="AH192" s="8">
        <v>51101</v>
      </c>
    </row>
    <row r="193" spans="2:34" x14ac:dyDescent="0.2">
      <c r="B193" s="6">
        <v>179</v>
      </c>
      <c r="C193" s="98" t="s">
        <v>594</v>
      </c>
      <c r="D193" s="88">
        <v>42564</v>
      </c>
      <c r="E193" s="35" t="s">
        <v>3089</v>
      </c>
      <c r="F193" s="38">
        <v>2520</v>
      </c>
      <c r="G193" s="51">
        <v>2520</v>
      </c>
      <c r="H193" s="51">
        <f t="shared" si="2"/>
        <v>0</v>
      </c>
      <c r="I193" s="12"/>
      <c r="J193" s="8"/>
      <c r="K193" s="15">
        <v>1</v>
      </c>
      <c r="L193" s="15"/>
      <c r="M193" s="15"/>
      <c r="N193" s="15"/>
      <c r="O193" s="15"/>
      <c r="P193" s="15"/>
      <c r="Q193" s="15"/>
      <c r="R193" s="15"/>
      <c r="S193" s="15">
        <v>1</v>
      </c>
      <c r="T193" s="15"/>
      <c r="U193" s="15"/>
      <c r="V193" s="15"/>
      <c r="W193" s="15"/>
      <c r="X193" s="101" t="s">
        <v>676</v>
      </c>
      <c r="Y193" s="15">
        <v>1</v>
      </c>
      <c r="Z193" s="15"/>
      <c r="AA193" s="15"/>
      <c r="AB193" s="15"/>
      <c r="AC193" s="15"/>
      <c r="AD193" s="8" t="s">
        <v>940</v>
      </c>
      <c r="AE193" s="16" t="s">
        <v>1305</v>
      </c>
      <c r="AF193" s="15" t="s">
        <v>6</v>
      </c>
      <c r="AG193" s="8" t="s">
        <v>3257</v>
      </c>
      <c r="AH193" s="8">
        <v>51101</v>
      </c>
    </row>
    <row r="194" spans="2:34" ht="28.5" x14ac:dyDescent="0.2">
      <c r="B194" s="6">
        <v>180</v>
      </c>
      <c r="C194" s="98" t="s">
        <v>79</v>
      </c>
      <c r="D194" s="88">
        <v>34922</v>
      </c>
      <c r="E194" s="35"/>
      <c r="F194" s="38">
        <v>3900</v>
      </c>
      <c r="G194" s="51">
        <v>3900</v>
      </c>
      <c r="H194" s="51">
        <f t="shared" si="2"/>
        <v>0</v>
      </c>
      <c r="I194" s="12"/>
      <c r="J194" s="8"/>
      <c r="K194" s="15">
        <v>1</v>
      </c>
      <c r="L194" s="15"/>
      <c r="M194" s="15"/>
      <c r="N194" s="15"/>
      <c r="O194" s="15"/>
      <c r="P194" s="15"/>
      <c r="Q194" s="15"/>
      <c r="R194" s="15"/>
      <c r="S194" s="15">
        <v>1</v>
      </c>
      <c r="T194" s="15"/>
      <c r="U194" s="15"/>
      <c r="V194" s="15"/>
      <c r="W194" s="15"/>
      <c r="X194" s="101" t="s">
        <v>676</v>
      </c>
      <c r="Y194" s="15">
        <v>1</v>
      </c>
      <c r="Z194" s="15"/>
      <c r="AA194" s="15"/>
      <c r="AB194" s="15"/>
      <c r="AC194" s="15"/>
      <c r="AD194" s="8" t="s">
        <v>942</v>
      </c>
      <c r="AE194" s="16" t="s">
        <v>1307</v>
      </c>
      <c r="AF194" s="15" t="s">
        <v>6</v>
      </c>
      <c r="AG194" s="8" t="s">
        <v>3257</v>
      </c>
      <c r="AH194" s="8">
        <v>51101</v>
      </c>
    </row>
    <row r="195" spans="2:34" x14ac:dyDescent="0.2">
      <c r="B195" s="6">
        <v>181</v>
      </c>
      <c r="C195" s="98" t="s">
        <v>453</v>
      </c>
      <c r="D195" s="88">
        <v>37099</v>
      </c>
      <c r="E195" s="35"/>
      <c r="F195" s="38">
        <v>1687</v>
      </c>
      <c r="G195" s="8"/>
      <c r="H195" s="51">
        <f t="shared" si="2"/>
        <v>1687</v>
      </c>
      <c r="I195" s="12"/>
      <c r="J195" s="8"/>
      <c r="K195" s="15">
        <v>1</v>
      </c>
      <c r="L195" s="15"/>
      <c r="M195" s="15"/>
      <c r="N195" s="15"/>
      <c r="O195" s="15"/>
      <c r="P195" s="15"/>
      <c r="Q195" s="15"/>
      <c r="R195" s="15"/>
      <c r="S195" s="15">
        <v>1</v>
      </c>
      <c r="T195" s="15"/>
      <c r="U195" s="15"/>
      <c r="V195" s="15"/>
      <c r="W195" s="15"/>
      <c r="X195" s="101" t="s">
        <v>676</v>
      </c>
      <c r="Y195" s="15">
        <v>1</v>
      </c>
      <c r="Z195" s="15"/>
      <c r="AA195" s="15"/>
      <c r="AB195" s="15"/>
      <c r="AC195" s="15"/>
      <c r="AD195" s="8" t="s">
        <v>944</v>
      </c>
      <c r="AE195" s="16" t="s">
        <v>1309</v>
      </c>
      <c r="AF195" s="15" t="s">
        <v>6</v>
      </c>
      <c r="AG195" s="8" t="s">
        <v>3257</v>
      </c>
      <c r="AH195" s="8">
        <v>51101</v>
      </c>
    </row>
    <row r="196" spans="2:34" ht="28.5" x14ac:dyDescent="0.2">
      <c r="B196" s="6">
        <v>182</v>
      </c>
      <c r="C196" s="98" t="s">
        <v>450</v>
      </c>
      <c r="D196" s="88">
        <v>34922</v>
      </c>
      <c r="E196" s="35"/>
      <c r="F196" s="38">
        <v>5148</v>
      </c>
      <c r="G196" s="8"/>
      <c r="H196" s="51">
        <f t="shared" si="2"/>
        <v>5148</v>
      </c>
      <c r="I196" s="12"/>
      <c r="J196" s="8"/>
      <c r="K196" s="15">
        <v>1</v>
      </c>
      <c r="L196" s="15"/>
      <c r="M196" s="15"/>
      <c r="N196" s="15"/>
      <c r="O196" s="15"/>
      <c r="P196" s="15"/>
      <c r="Q196" s="15"/>
      <c r="R196" s="15"/>
      <c r="S196" s="15">
        <v>1</v>
      </c>
      <c r="T196" s="15"/>
      <c r="U196" s="15"/>
      <c r="V196" s="15"/>
      <c r="W196" s="15"/>
      <c r="X196" s="101" t="s">
        <v>676</v>
      </c>
      <c r="Y196" s="15">
        <v>1</v>
      </c>
      <c r="Z196" s="15"/>
      <c r="AA196" s="15"/>
      <c r="AB196" s="15"/>
      <c r="AC196" s="15"/>
      <c r="AD196" s="8" t="s">
        <v>945</v>
      </c>
      <c r="AE196" s="16" t="s">
        <v>1310</v>
      </c>
      <c r="AF196" s="15" t="s">
        <v>6</v>
      </c>
      <c r="AG196" s="8" t="s">
        <v>3257</v>
      </c>
      <c r="AH196" s="8">
        <v>51101</v>
      </c>
    </row>
    <row r="197" spans="2:34" ht="28.5" x14ac:dyDescent="0.2">
      <c r="B197" s="6">
        <v>183</v>
      </c>
      <c r="C197" s="98" t="s">
        <v>597</v>
      </c>
      <c r="D197" s="88">
        <v>34951</v>
      </c>
      <c r="E197" s="35"/>
      <c r="F197" s="38">
        <v>5148</v>
      </c>
      <c r="G197" s="8"/>
      <c r="H197" s="51">
        <f t="shared" si="2"/>
        <v>5148</v>
      </c>
      <c r="I197" s="12"/>
      <c r="J197" s="8"/>
      <c r="K197" s="15">
        <v>1</v>
      </c>
      <c r="L197" s="15"/>
      <c r="M197" s="15"/>
      <c r="N197" s="15"/>
      <c r="O197" s="15"/>
      <c r="P197" s="15"/>
      <c r="Q197" s="15"/>
      <c r="R197" s="15"/>
      <c r="S197" s="15">
        <v>1</v>
      </c>
      <c r="T197" s="15"/>
      <c r="U197" s="15"/>
      <c r="V197" s="15"/>
      <c r="W197" s="15"/>
      <c r="X197" s="101" t="s">
        <v>676</v>
      </c>
      <c r="Y197" s="15">
        <v>1</v>
      </c>
      <c r="Z197" s="15"/>
      <c r="AA197" s="15"/>
      <c r="AB197" s="15"/>
      <c r="AC197" s="15"/>
      <c r="AD197" s="8" t="s">
        <v>946</v>
      </c>
      <c r="AE197" s="16" t="s">
        <v>1311</v>
      </c>
      <c r="AF197" s="15" t="s">
        <v>6</v>
      </c>
      <c r="AG197" s="8" t="s">
        <v>3257</v>
      </c>
      <c r="AH197" s="8">
        <v>51101</v>
      </c>
    </row>
    <row r="198" spans="2:34" x14ac:dyDescent="0.2">
      <c r="B198" s="6">
        <v>184</v>
      </c>
      <c r="C198" s="98" t="s">
        <v>51</v>
      </c>
      <c r="D198" s="88">
        <v>34922</v>
      </c>
      <c r="E198" s="35"/>
      <c r="F198" s="38">
        <v>1699</v>
      </c>
      <c r="G198" s="8"/>
      <c r="H198" s="51">
        <f t="shared" si="2"/>
        <v>1699</v>
      </c>
      <c r="I198" s="12"/>
      <c r="J198" s="8"/>
      <c r="K198" s="15">
        <v>1</v>
      </c>
      <c r="L198" s="15"/>
      <c r="M198" s="15"/>
      <c r="N198" s="15"/>
      <c r="O198" s="15"/>
      <c r="P198" s="15"/>
      <c r="Q198" s="15"/>
      <c r="R198" s="15"/>
      <c r="S198" s="15">
        <v>1</v>
      </c>
      <c r="T198" s="15"/>
      <c r="U198" s="15"/>
      <c r="V198" s="15"/>
      <c r="W198" s="15"/>
      <c r="X198" s="101" t="s">
        <v>676</v>
      </c>
      <c r="Y198" s="15">
        <v>1</v>
      </c>
      <c r="Z198" s="15"/>
      <c r="AA198" s="15"/>
      <c r="AB198" s="15"/>
      <c r="AC198" s="15"/>
      <c r="AD198" s="8" t="s">
        <v>215</v>
      </c>
      <c r="AE198" s="16" t="s">
        <v>1312</v>
      </c>
      <c r="AF198" s="15" t="s">
        <v>6</v>
      </c>
      <c r="AG198" s="8" t="s">
        <v>3257</v>
      </c>
      <c r="AH198" s="8">
        <v>51101</v>
      </c>
    </row>
    <row r="199" spans="2:34" x14ac:dyDescent="0.2">
      <c r="B199" s="6">
        <v>185</v>
      </c>
      <c r="C199" s="98" t="s">
        <v>599</v>
      </c>
      <c r="D199" s="88">
        <v>43301</v>
      </c>
      <c r="E199" s="35"/>
      <c r="F199" s="38">
        <v>9600</v>
      </c>
      <c r="G199" s="8"/>
      <c r="H199" s="51">
        <f t="shared" si="2"/>
        <v>9600</v>
      </c>
      <c r="I199" s="12"/>
      <c r="J199" s="8"/>
      <c r="K199" s="15">
        <v>1</v>
      </c>
      <c r="L199" s="15"/>
      <c r="M199" s="15"/>
      <c r="N199" s="15"/>
      <c r="O199" s="15"/>
      <c r="P199" s="15"/>
      <c r="Q199" s="15"/>
      <c r="R199" s="15"/>
      <c r="S199" s="15">
        <v>1</v>
      </c>
      <c r="T199" s="15"/>
      <c r="U199" s="15"/>
      <c r="V199" s="15"/>
      <c r="W199" s="15"/>
      <c r="X199" s="101" t="s">
        <v>676</v>
      </c>
      <c r="Y199" s="15">
        <v>1</v>
      </c>
      <c r="Z199" s="15"/>
      <c r="AA199" s="15"/>
      <c r="AB199" s="15"/>
      <c r="AC199" s="15"/>
      <c r="AD199" s="8" t="s">
        <v>948</v>
      </c>
      <c r="AE199" s="16" t="s">
        <v>1314</v>
      </c>
      <c r="AF199" s="15" t="s">
        <v>6</v>
      </c>
      <c r="AG199" s="8" t="s">
        <v>3257</v>
      </c>
      <c r="AH199" s="8">
        <v>51101</v>
      </c>
    </row>
    <row r="200" spans="2:34" ht="28.5" x14ac:dyDescent="0.2">
      <c r="B200" s="6">
        <v>186</v>
      </c>
      <c r="C200" s="98" t="s">
        <v>79</v>
      </c>
      <c r="D200" s="88">
        <v>34922</v>
      </c>
      <c r="E200" s="35"/>
      <c r="F200" s="38">
        <v>3900</v>
      </c>
      <c r="G200" s="51">
        <v>3900</v>
      </c>
      <c r="H200" s="51">
        <f t="shared" si="2"/>
        <v>0</v>
      </c>
      <c r="I200" s="12"/>
      <c r="J200" s="8"/>
      <c r="K200" s="15">
        <v>1</v>
      </c>
      <c r="L200" s="15"/>
      <c r="M200" s="15"/>
      <c r="N200" s="15"/>
      <c r="O200" s="15"/>
      <c r="P200" s="15"/>
      <c r="Q200" s="15"/>
      <c r="R200" s="15"/>
      <c r="S200" s="15">
        <v>1</v>
      </c>
      <c r="T200" s="15"/>
      <c r="U200" s="15"/>
      <c r="V200" s="15"/>
      <c r="W200" s="15"/>
      <c r="X200" s="101" t="s">
        <v>676</v>
      </c>
      <c r="Y200" s="15">
        <v>1</v>
      </c>
      <c r="Z200" s="15"/>
      <c r="AA200" s="15"/>
      <c r="AB200" s="15"/>
      <c r="AC200" s="15"/>
      <c r="AD200" s="8" t="s">
        <v>949</v>
      </c>
      <c r="AE200" s="16" t="s">
        <v>1315</v>
      </c>
      <c r="AF200" s="15" t="s">
        <v>6</v>
      </c>
      <c r="AG200" s="8" t="s">
        <v>3257</v>
      </c>
      <c r="AH200" s="8">
        <v>51101</v>
      </c>
    </row>
    <row r="201" spans="2:34" x14ac:dyDescent="0.2">
      <c r="B201" s="6">
        <v>187</v>
      </c>
      <c r="C201" s="98" t="s">
        <v>600</v>
      </c>
      <c r="D201" s="88">
        <v>34922</v>
      </c>
      <c r="E201" s="35"/>
      <c r="F201" s="38">
        <v>3929</v>
      </c>
      <c r="G201" s="51">
        <v>3929</v>
      </c>
      <c r="H201" s="51">
        <f t="shared" si="2"/>
        <v>0</v>
      </c>
      <c r="I201" s="12"/>
      <c r="J201" s="8"/>
      <c r="K201" s="15">
        <v>1</v>
      </c>
      <c r="L201" s="15"/>
      <c r="M201" s="15"/>
      <c r="N201" s="15"/>
      <c r="O201" s="15"/>
      <c r="P201" s="15"/>
      <c r="Q201" s="15"/>
      <c r="R201" s="15"/>
      <c r="S201" s="15">
        <v>1</v>
      </c>
      <c r="T201" s="15"/>
      <c r="U201" s="15"/>
      <c r="V201" s="15"/>
      <c r="W201" s="15"/>
      <c r="X201" s="101" t="s">
        <v>676</v>
      </c>
      <c r="Y201" s="15">
        <v>1</v>
      </c>
      <c r="Z201" s="15"/>
      <c r="AA201" s="15"/>
      <c r="AB201" s="15"/>
      <c r="AC201" s="15"/>
      <c r="AD201" s="8" t="s">
        <v>950</v>
      </c>
      <c r="AE201" s="16" t="s">
        <v>1316</v>
      </c>
      <c r="AF201" s="15" t="s">
        <v>6</v>
      </c>
      <c r="AG201" s="8" t="s">
        <v>3257</v>
      </c>
      <c r="AH201" s="8">
        <v>51101</v>
      </c>
    </row>
    <row r="202" spans="2:34" x14ac:dyDescent="0.2">
      <c r="B202" s="6">
        <v>188</v>
      </c>
      <c r="C202" s="98" t="s">
        <v>601</v>
      </c>
      <c r="D202" s="88">
        <v>34922</v>
      </c>
      <c r="E202" s="35"/>
      <c r="F202" s="38">
        <v>3929</v>
      </c>
      <c r="G202" s="51">
        <v>3929</v>
      </c>
      <c r="H202" s="51">
        <f t="shared" si="2"/>
        <v>0</v>
      </c>
      <c r="I202" s="12"/>
      <c r="J202" s="8"/>
      <c r="K202" s="15">
        <v>1</v>
      </c>
      <c r="L202" s="15"/>
      <c r="M202" s="15"/>
      <c r="N202" s="15"/>
      <c r="O202" s="15"/>
      <c r="P202" s="15"/>
      <c r="Q202" s="15"/>
      <c r="R202" s="15"/>
      <c r="S202" s="15">
        <v>1</v>
      </c>
      <c r="T202" s="15"/>
      <c r="U202" s="15"/>
      <c r="V202" s="15"/>
      <c r="W202" s="15"/>
      <c r="X202" s="101" t="s">
        <v>676</v>
      </c>
      <c r="Y202" s="15">
        <v>1</v>
      </c>
      <c r="Z202" s="15"/>
      <c r="AA202" s="15"/>
      <c r="AB202" s="15"/>
      <c r="AC202" s="15"/>
      <c r="AD202" s="8" t="s">
        <v>951</v>
      </c>
      <c r="AE202" s="16" t="s">
        <v>1317</v>
      </c>
      <c r="AF202" s="15" t="s">
        <v>6</v>
      </c>
      <c r="AG202" s="8" t="s">
        <v>3257</v>
      </c>
      <c r="AH202" s="8">
        <v>51101</v>
      </c>
    </row>
    <row r="203" spans="2:34" x14ac:dyDescent="0.2">
      <c r="B203" s="6">
        <v>189</v>
      </c>
      <c r="C203" s="98" t="s">
        <v>13</v>
      </c>
      <c r="D203" s="88">
        <v>37099</v>
      </c>
      <c r="E203" s="35"/>
      <c r="F203" s="38">
        <v>3290</v>
      </c>
      <c r="G203" s="8"/>
      <c r="H203" s="51">
        <f t="shared" si="2"/>
        <v>3290</v>
      </c>
      <c r="I203" s="12"/>
      <c r="J203" s="8"/>
      <c r="K203" s="15">
        <v>1</v>
      </c>
      <c r="L203" s="15"/>
      <c r="M203" s="15"/>
      <c r="N203" s="15"/>
      <c r="O203" s="15"/>
      <c r="P203" s="15"/>
      <c r="Q203" s="15"/>
      <c r="R203" s="15"/>
      <c r="S203" s="15">
        <v>1</v>
      </c>
      <c r="T203" s="15"/>
      <c r="U203" s="15"/>
      <c r="V203" s="15"/>
      <c r="W203" s="15"/>
      <c r="X203" s="101" t="s">
        <v>676</v>
      </c>
      <c r="Y203" s="15">
        <v>1</v>
      </c>
      <c r="Z203" s="15"/>
      <c r="AA203" s="15"/>
      <c r="AB203" s="15"/>
      <c r="AC203" s="15"/>
      <c r="AD203" s="8" t="s">
        <v>968</v>
      </c>
      <c r="AE203" s="16" t="s">
        <v>1334</v>
      </c>
      <c r="AF203" s="15" t="s">
        <v>6</v>
      </c>
      <c r="AG203" s="8" t="s">
        <v>3257</v>
      </c>
      <c r="AH203" s="8">
        <v>51101</v>
      </c>
    </row>
    <row r="204" spans="2:34" x14ac:dyDescent="0.2">
      <c r="B204" s="6">
        <v>190</v>
      </c>
      <c r="C204" s="98" t="s">
        <v>589</v>
      </c>
      <c r="D204" s="88">
        <v>42004</v>
      </c>
      <c r="E204" s="35">
        <v>332668</v>
      </c>
      <c r="F204" s="38">
        <v>999</v>
      </c>
      <c r="G204" s="51">
        <v>999</v>
      </c>
      <c r="H204" s="51">
        <f t="shared" si="2"/>
        <v>0</v>
      </c>
      <c r="I204" s="12"/>
      <c r="J204" s="8"/>
      <c r="K204" s="15">
        <v>1</v>
      </c>
      <c r="L204" s="15"/>
      <c r="M204" s="15"/>
      <c r="N204" s="15"/>
      <c r="O204" s="15"/>
      <c r="P204" s="15"/>
      <c r="Q204" s="15"/>
      <c r="R204" s="15"/>
      <c r="S204" s="15">
        <v>1</v>
      </c>
      <c r="T204" s="15"/>
      <c r="U204" s="15"/>
      <c r="V204" s="15"/>
      <c r="W204" s="15"/>
      <c r="X204" s="101" t="s">
        <v>676</v>
      </c>
      <c r="Y204" s="15">
        <v>1</v>
      </c>
      <c r="Z204" s="15"/>
      <c r="AA204" s="15"/>
      <c r="AB204" s="15"/>
      <c r="AC204" s="15"/>
      <c r="AD204" s="8" t="s">
        <v>970</v>
      </c>
      <c r="AE204" s="16" t="s">
        <v>1336</v>
      </c>
      <c r="AF204" s="15" t="s">
        <v>6</v>
      </c>
      <c r="AG204" s="8" t="s">
        <v>3257</v>
      </c>
      <c r="AH204" s="8">
        <v>51101</v>
      </c>
    </row>
    <row r="205" spans="2:34" x14ac:dyDescent="0.2">
      <c r="B205" s="6">
        <v>191</v>
      </c>
      <c r="C205" s="98" t="s">
        <v>611</v>
      </c>
      <c r="D205" s="88">
        <v>42564</v>
      </c>
      <c r="E205" s="35" t="s">
        <v>3089</v>
      </c>
      <c r="F205" s="38">
        <v>2520</v>
      </c>
      <c r="G205" s="51">
        <v>2520</v>
      </c>
      <c r="H205" s="51">
        <f t="shared" si="2"/>
        <v>0</v>
      </c>
      <c r="I205" s="12"/>
      <c r="J205" s="8"/>
      <c r="K205" s="15">
        <v>1</v>
      </c>
      <c r="L205" s="15"/>
      <c r="M205" s="15"/>
      <c r="N205" s="15"/>
      <c r="O205" s="15"/>
      <c r="P205" s="15"/>
      <c r="Q205" s="15"/>
      <c r="R205" s="15"/>
      <c r="S205" s="15">
        <v>1</v>
      </c>
      <c r="T205" s="15"/>
      <c r="U205" s="15"/>
      <c r="V205" s="15"/>
      <c r="W205" s="15"/>
      <c r="X205" s="101" t="s">
        <v>676</v>
      </c>
      <c r="Y205" s="15">
        <v>1</v>
      </c>
      <c r="Z205" s="15"/>
      <c r="AA205" s="15"/>
      <c r="AB205" s="15"/>
      <c r="AC205" s="15"/>
      <c r="AD205" s="8" t="s">
        <v>971</v>
      </c>
      <c r="AE205" s="16" t="s">
        <v>1337</v>
      </c>
      <c r="AF205" s="15" t="s">
        <v>6</v>
      </c>
      <c r="AG205" s="8" t="s">
        <v>3257</v>
      </c>
      <c r="AH205" s="8">
        <v>51101</v>
      </c>
    </row>
    <row r="206" spans="2:34" x14ac:dyDescent="0.2">
      <c r="B206" s="6">
        <v>192</v>
      </c>
      <c r="C206" s="99" t="s">
        <v>589</v>
      </c>
      <c r="D206" s="18">
        <v>42004</v>
      </c>
      <c r="E206" s="15">
        <v>332668</v>
      </c>
      <c r="F206" s="20">
        <v>1399</v>
      </c>
      <c r="G206" s="51">
        <v>1399</v>
      </c>
      <c r="H206" s="51">
        <f t="shared" si="2"/>
        <v>0</v>
      </c>
      <c r="I206" s="12"/>
      <c r="J206" s="8"/>
      <c r="K206" s="15">
        <v>1</v>
      </c>
      <c r="L206" s="15"/>
      <c r="M206" s="15"/>
      <c r="N206" s="15"/>
      <c r="O206" s="15"/>
      <c r="P206" s="15"/>
      <c r="Q206" s="15"/>
      <c r="R206" s="15"/>
      <c r="S206" s="15">
        <v>1</v>
      </c>
      <c r="T206" s="15"/>
      <c r="U206" s="15"/>
      <c r="V206" s="15"/>
      <c r="W206" s="15"/>
      <c r="X206" s="101" t="s">
        <v>676</v>
      </c>
      <c r="Y206" s="15">
        <v>1</v>
      </c>
      <c r="Z206" s="15"/>
      <c r="AA206" s="15"/>
      <c r="AB206" s="15"/>
      <c r="AC206" s="15"/>
      <c r="AD206" s="8" t="s">
        <v>973</v>
      </c>
      <c r="AE206" s="16" t="s">
        <v>1339</v>
      </c>
      <c r="AF206" s="15" t="s">
        <v>6</v>
      </c>
      <c r="AG206" s="8" t="s">
        <v>3257</v>
      </c>
      <c r="AH206" s="8">
        <v>51101</v>
      </c>
    </row>
    <row r="207" spans="2:34" ht="28.5" x14ac:dyDescent="0.2">
      <c r="B207" s="6">
        <v>193</v>
      </c>
      <c r="C207" s="98" t="s">
        <v>614</v>
      </c>
      <c r="D207" s="88">
        <v>44228</v>
      </c>
      <c r="E207" s="35">
        <v>28328</v>
      </c>
      <c r="F207" s="38">
        <v>5264.08</v>
      </c>
      <c r="G207" s="8"/>
      <c r="H207" s="51">
        <f t="shared" si="2"/>
        <v>5264.08</v>
      </c>
      <c r="I207" s="12"/>
      <c r="J207" s="8"/>
      <c r="K207" s="15">
        <v>1</v>
      </c>
      <c r="L207" s="15"/>
      <c r="M207" s="15"/>
      <c r="N207" s="15"/>
      <c r="O207" s="15"/>
      <c r="P207" s="15"/>
      <c r="Q207" s="15"/>
      <c r="R207" s="15"/>
      <c r="S207" s="15">
        <v>1</v>
      </c>
      <c r="T207" s="15"/>
      <c r="U207" s="15"/>
      <c r="V207" s="15"/>
      <c r="W207" s="15"/>
      <c r="X207" s="101" t="s">
        <v>676</v>
      </c>
      <c r="Y207" s="15">
        <v>1</v>
      </c>
      <c r="Z207" s="15"/>
      <c r="AA207" s="15"/>
      <c r="AB207" s="15"/>
      <c r="AC207" s="15"/>
      <c r="AD207" s="8" t="s">
        <v>976</v>
      </c>
      <c r="AE207" s="16" t="s">
        <v>1342</v>
      </c>
      <c r="AF207" s="15" t="s">
        <v>6</v>
      </c>
      <c r="AG207" s="8" t="s">
        <v>3257</v>
      </c>
      <c r="AH207" s="8">
        <v>51101</v>
      </c>
    </row>
    <row r="208" spans="2:34" x14ac:dyDescent="0.2">
      <c r="B208" s="6">
        <v>194</v>
      </c>
      <c r="C208" s="98" t="s">
        <v>52</v>
      </c>
      <c r="D208" s="88">
        <v>34926</v>
      </c>
      <c r="E208" s="35"/>
      <c r="F208" s="38">
        <v>7990</v>
      </c>
      <c r="G208" s="8"/>
      <c r="H208" s="51">
        <f t="shared" si="2"/>
        <v>7990</v>
      </c>
      <c r="I208" s="12"/>
      <c r="J208" s="8"/>
      <c r="K208" s="15">
        <v>1</v>
      </c>
      <c r="L208" s="15"/>
      <c r="M208" s="15"/>
      <c r="N208" s="15"/>
      <c r="O208" s="15"/>
      <c r="P208" s="15"/>
      <c r="Q208" s="15"/>
      <c r="R208" s="15"/>
      <c r="S208" s="15">
        <v>1</v>
      </c>
      <c r="T208" s="15"/>
      <c r="U208" s="15"/>
      <c r="V208" s="15"/>
      <c r="W208" s="15"/>
      <c r="X208" s="101" t="s">
        <v>676</v>
      </c>
      <c r="Y208" s="15"/>
      <c r="Z208" s="15">
        <v>1</v>
      </c>
      <c r="AA208" s="15"/>
      <c r="AB208" s="15"/>
      <c r="AC208" s="15"/>
      <c r="AD208" s="8" t="s">
        <v>977</v>
      </c>
      <c r="AE208" s="16" t="s">
        <v>1343</v>
      </c>
      <c r="AF208" s="15" t="s">
        <v>6</v>
      </c>
      <c r="AG208" s="8" t="s">
        <v>3257</v>
      </c>
      <c r="AH208" s="8">
        <v>51101</v>
      </c>
    </row>
    <row r="209" spans="2:34" x14ac:dyDescent="0.2">
      <c r="B209" s="6">
        <v>195</v>
      </c>
      <c r="C209" s="98" t="s">
        <v>615</v>
      </c>
      <c r="D209" s="88">
        <v>40882</v>
      </c>
      <c r="E209" s="35"/>
      <c r="F209" s="38">
        <v>22040</v>
      </c>
      <c r="G209" s="8"/>
      <c r="H209" s="51">
        <f t="shared" ref="H209:H272" si="3">F209-G209</f>
        <v>22040</v>
      </c>
      <c r="I209" s="12"/>
      <c r="J209" s="8"/>
      <c r="K209" s="15">
        <v>1</v>
      </c>
      <c r="L209" s="15"/>
      <c r="M209" s="15"/>
      <c r="N209" s="15"/>
      <c r="O209" s="15"/>
      <c r="P209" s="15"/>
      <c r="Q209" s="15"/>
      <c r="R209" s="15"/>
      <c r="S209" s="15">
        <v>1</v>
      </c>
      <c r="T209" s="15"/>
      <c r="U209" s="15"/>
      <c r="V209" s="15"/>
      <c r="W209" s="15"/>
      <c r="X209" s="101" t="s">
        <v>676</v>
      </c>
      <c r="Y209" s="15"/>
      <c r="Z209" s="15">
        <v>1</v>
      </c>
      <c r="AA209" s="15"/>
      <c r="AB209" s="15"/>
      <c r="AC209" s="15"/>
      <c r="AD209" s="8" t="s">
        <v>978</v>
      </c>
      <c r="AE209" s="16" t="s">
        <v>1344</v>
      </c>
      <c r="AF209" s="15" t="s">
        <v>6</v>
      </c>
      <c r="AG209" s="8" t="s">
        <v>3257</v>
      </c>
      <c r="AH209" s="8">
        <v>51101</v>
      </c>
    </row>
    <row r="210" spans="2:34" ht="28.5" x14ac:dyDescent="0.2">
      <c r="B210" s="6">
        <v>196</v>
      </c>
      <c r="C210" s="98" t="s">
        <v>616</v>
      </c>
      <c r="D210" s="88">
        <v>34951</v>
      </c>
      <c r="E210" s="35"/>
      <c r="F210" s="38">
        <v>9315</v>
      </c>
      <c r="G210" s="8"/>
      <c r="H210" s="51">
        <f t="shared" si="3"/>
        <v>9315</v>
      </c>
      <c r="I210" s="12"/>
      <c r="J210" s="8"/>
      <c r="K210" s="15">
        <v>1</v>
      </c>
      <c r="L210" s="15"/>
      <c r="M210" s="15"/>
      <c r="N210" s="15"/>
      <c r="O210" s="15"/>
      <c r="P210" s="15"/>
      <c r="Q210" s="15"/>
      <c r="R210" s="15"/>
      <c r="S210" s="15">
        <v>1</v>
      </c>
      <c r="T210" s="15"/>
      <c r="U210" s="15"/>
      <c r="V210" s="15"/>
      <c r="W210" s="15"/>
      <c r="X210" s="101" t="s">
        <v>676</v>
      </c>
      <c r="Y210" s="15"/>
      <c r="Z210" s="15"/>
      <c r="AA210" s="15">
        <v>1</v>
      </c>
      <c r="AB210" s="15"/>
      <c r="AC210" s="15"/>
      <c r="AD210" s="8" t="s">
        <v>979</v>
      </c>
      <c r="AE210" s="16" t="s">
        <v>1345</v>
      </c>
      <c r="AF210" s="15" t="s">
        <v>6</v>
      </c>
      <c r="AG210" s="8" t="s">
        <v>3257</v>
      </c>
      <c r="AH210" s="8">
        <v>51101</v>
      </c>
    </row>
    <row r="211" spans="2:34" ht="28.5" x14ac:dyDescent="0.2">
      <c r="B211" s="6">
        <v>197</v>
      </c>
      <c r="C211" s="98" t="s">
        <v>618</v>
      </c>
      <c r="D211" s="88">
        <v>34926</v>
      </c>
      <c r="E211" s="35"/>
      <c r="F211" s="38">
        <v>22040</v>
      </c>
      <c r="G211" s="8"/>
      <c r="H211" s="51">
        <f t="shared" si="3"/>
        <v>22040</v>
      </c>
      <c r="I211" s="12"/>
      <c r="J211" s="8"/>
      <c r="K211" s="15">
        <v>1</v>
      </c>
      <c r="L211" s="15"/>
      <c r="M211" s="15"/>
      <c r="N211" s="15"/>
      <c r="O211" s="15"/>
      <c r="P211" s="15"/>
      <c r="Q211" s="15"/>
      <c r="R211" s="15"/>
      <c r="S211" s="15">
        <v>1</v>
      </c>
      <c r="T211" s="15"/>
      <c r="U211" s="15"/>
      <c r="V211" s="15"/>
      <c r="W211" s="15"/>
      <c r="X211" s="101" t="s">
        <v>676</v>
      </c>
      <c r="Y211" s="15"/>
      <c r="Z211" s="15"/>
      <c r="AA211" s="15">
        <v>1</v>
      </c>
      <c r="AB211" s="15"/>
      <c r="AC211" s="15"/>
      <c r="AD211" s="8" t="s">
        <v>984</v>
      </c>
      <c r="AE211" s="16" t="s">
        <v>1350</v>
      </c>
      <c r="AF211" s="15" t="s">
        <v>6</v>
      </c>
      <c r="AG211" s="8" t="s">
        <v>3257</v>
      </c>
      <c r="AH211" s="8">
        <v>51101</v>
      </c>
    </row>
    <row r="212" spans="2:34" x14ac:dyDescent="0.2">
      <c r="B212" s="6">
        <v>198</v>
      </c>
      <c r="C212" s="98" t="s">
        <v>32</v>
      </c>
      <c r="D212" s="88">
        <v>40323</v>
      </c>
      <c r="E212" s="35"/>
      <c r="F212" s="38">
        <v>1681</v>
      </c>
      <c r="G212" s="51">
        <v>1681</v>
      </c>
      <c r="H212" s="51">
        <f t="shared" si="3"/>
        <v>0</v>
      </c>
      <c r="I212" s="12"/>
      <c r="J212" s="8"/>
      <c r="K212" s="15">
        <v>1</v>
      </c>
      <c r="L212" s="15"/>
      <c r="M212" s="15"/>
      <c r="N212" s="15"/>
      <c r="O212" s="15"/>
      <c r="P212" s="15"/>
      <c r="Q212" s="15"/>
      <c r="R212" s="15"/>
      <c r="S212" s="15">
        <v>1</v>
      </c>
      <c r="T212" s="15"/>
      <c r="U212" s="15"/>
      <c r="V212" s="15"/>
      <c r="W212" s="15"/>
      <c r="X212" s="101" t="s">
        <v>676</v>
      </c>
      <c r="Y212" s="15"/>
      <c r="Z212" s="15"/>
      <c r="AA212" s="15">
        <v>1</v>
      </c>
      <c r="AB212" s="15"/>
      <c r="AC212" s="15"/>
      <c r="AD212" s="8" t="s">
        <v>986</v>
      </c>
      <c r="AE212" s="16" t="s">
        <v>1352</v>
      </c>
      <c r="AF212" s="15" t="s">
        <v>6</v>
      </c>
      <c r="AG212" s="8" t="s">
        <v>3257</v>
      </c>
      <c r="AH212" s="8">
        <v>51101</v>
      </c>
    </row>
    <row r="213" spans="2:34" x14ac:dyDescent="0.2">
      <c r="B213" s="6">
        <v>199</v>
      </c>
      <c r="C213" s="99" t="s">
        <v>620</v>
      </c>
      <c r="D213" s="18">
        <v>44284</v>
      </c>
      <c r="E213" s="15" t="s">
        <v>3225</v>
      </c>
      <c r="F213" s="20">
        <v>1215</v>
      </c>
      <c r="G213" s="8"/>
      <c r="H213" s="51">
        <f t="shared" si="3"/>
        <v>1215</v>
      </c>
      <c r="I213" s="12"/>
      <c r="J213" s="8"/>
      <c r="K213" s="15">
        <v>1</v>
      </c>
      <c r="L213" s="15"/>
      <c r="M213" s="15"/>
      <c r="N213" s="15"/>
      <c r="O213" s="15"/>
      <c r="P213" s="15"/>
      <c r="Q213" s="15"/>
      <c r="R213" s="15"/>
      <c r="S213" s="15">
        <v>1</v>
      </c>
      <c r="T213" s="15"/>
      <c r="U213" s="15"/>
      <c r="V213" s="15"/>
      <c r="W213" s="15"/>
      <c r="X213" s="101" t="s">
        <v>676</v>
      </c>
      <c r="Y213" s="15"/>
      <c r="Z213" s="15"/>
      <c r="AA213" s="15">
        <v>1</v>
      </c>
      <c r="AB213" s="15"/>
      <c r="AC213" s="15"/>
      <c r="AD213" s="8" t="s">
        <v>991</v>
      </c>
      <c r="AE213" s="16" t="s">
        <v>1357</v>
      </c>
      <c r="AF213" s="15" t="s">
        <v>6</v>
      </c>
      <c r="AG213" s="8" t="s">
        <v>3257</v>
      </c>
      <c r="AH213" s="8">
        <v>51101</v>
      </c>
    </row>
    <row r="214" spans="2:34" x14ac:dyDescent="0.2">
      <c r="B214" s="6">
        <v>200</v>
      </c>
      <c r="C214" s="98" t="s">
        <v>621</v>
      </c>
      <c r="D214" s="88">
        <v>35146</v>
      </c>
      <c r="E214" s="35"/>
      <c r="F214" s="38">
        <v>7932</v>
      </c>
      <c r="G214" s="8"/>
      <c r="H214" s="51">
        <f t="shared" si="3"/>
        <v>7932</v>
      </c>
      <c r="I214" s="12"/>
      <c r="J214" s="8"/>
      <c r="K214" s="15">
        <v>1</v>
      </c>
      <c r="L214" s="15"/>
      <c r="M214" s="15"/>
      <c r="N214" s="15"/>
      <c r="O214" s="15"/>
      <c r="P214" s="15"/>
      <c r="Q214" s="15"/>
      <c r="R214" s="15"/>
      <c r="S214" s="15">
        <v>1</v>
      </c>
      <c r="T214" s="15"/>
      <c r="U214" s="15"/>
      <c r="V214" s="15"/>
      <c r="W214" s="15"/>
      <c r="X214" s="101" t="s">
        <v>676</v>
      </c>
      <c r="Y214" s="15">
        <v>1</v>
      </c>
      <c r="Z214" s="15"/>
      <c r="AA214" s="15"/>
      <c r="AB214" s="15"/>
      <c r="AC214" s="15"/>
      <c r="AD214" s="8" t="s">
        <v>992</v>
      </c>
      <c r="AE214" s="16" t="s">
        <v>1358</v>
      </c>
      <c r="AF214" s="15" t="s">
        <v>6</v>
      </c>
      <c r="AG214" s="8" t="s">
        <v>3257</v>
      </c>
      <c r="AH214" s="8">
        <v>51101</v>
      </c>
    </row>
    <row r="215" spans="2:34" x14ac:dyDescent="0.2">
      <c r="B215" s="6">
        <v>201</v>
      </c>
      <c r="C215" s="99" t="s">
        <v>633</v>
      </c>
      <c r="D215" s="18">
        <v>42110</v>
      </c>
      <c r="E215" s="15" t="s">
        <v>3159</v>
      </c>
      <c r="F215" s="20">
        <v>19647</v>
      </c>
      <c r="G215" s="8"/>
      <c r="H215" s="51">
        <f t="shared" si="3"/>
        <v>19647</v>
      </c>
      <c r="I215" s="12"/>
      <c r="J215" s="8"/>
      <c r="K215" s="15"/>
      <c r="L215" s="15"/>
      <c r="M215" s="15">
        <v>1</v>
      </c>
      <c r="N215" s="15"/>
      <c r="O215" s="15"/>
      <c r="P215" s="15"/>
      <c r="Q215" s="15"/>
      <c r="R215" s="15"/>
      <c r="S215" s="15">
        <v>1</v>
      </c>
      <c r="T215" s="15"/>
      <c r="U215" s="15"/>
      <c r="V215" s="15"/>
      <c r="W215" s="15"/>
      <c r="X215" s="101" t="s">
        <v>676</v>
      </c>
      <c r="Y215" s="15"/>
      <c r="Z215" s="15">
        <v>1</v>
      </c>
      <c r="AA215" s="15"/>
      <c r="AB215" s="15"/>
      <c r="AC215" s="15"/>
      <c r="AD215" s="8" t="s">
        <v>1008</v>
      </c>
      <c r="AE215" s="16" t="s">
        <v>1374</v>
      </c>
      <c r="AF215" s="15" t="s">
        <v>5</v>
      </c>
      <c r="AG215" s="8" t="s">
        <v>3257</v>
      </c>
      <c r="AH215" s="8">
        <v>51101</v>
      </c>
    </row>
    <row r="216" spans="2:34" ht="28.5" x14ac:dyDescent="0.2">
      <c r="B216" s="6">
        <v>202</v>
      </c>
      <c r="C216" s="99" t="s">
        <v>34</v>
      </c>
      <c r="D216" s="88">
        <v>34926</v>
      </c>
      <c r="E216" s="15"/>
      <c r="F216" s="20">
        <v>1687</v>
      </c>
      <c r="G216" s="8"/>
      <c r="H216" s="51">
        <f t="shared" si="3"/>
        <v>1687</v>
      </c>
      <c r="I216" s="12"/>
      <c r="J216" s="8"/>
      <c r="K216" s="15">
        <v>1</v>
      </c>
      <c r="L216" s="15"/>
      <c r="M216" s="15"/>
      <c r="N216" s="15"/>
      <c r="O216" s="15"/>
      <c r="P216" s="15"/>
      <c r="Q216" s="15"/>
      <c r="R216" s="15">
        <v>1</v>
      </c>
      <c r="S216" s="15"/>
      <c r="T216" s="15"/>
      <c r="U216" s="15"/>
      <c r="V216" s="15"/>
      <c r="W216" s="15"/>
      <c r="X216" s="101" t="s">
        <v>677</v>
      </c>
      <c r="Y216" s="15"/>
      <c r="Z216" s="15">
        <v>1</v>
      </c>
      <c r="AA216" s="15"/>
      <c r="AB216" s="15"/>
      <c r="AC216" s="15"/>
      <c r="AD216" s="8" t="s">
        <v>1009</v>
      </c>
      <c r="AE216" s="16" t="s">
        <v>1375</v>
      </c>
      <c r="AF216" s="15" t="s">
        <v>6</v>
      </c>
      <c r="AG216" s="8" t="s">
        <v>3257</v>
      </c>
      <c r="AH216" s="8">
        <v>51101</v>
      </c>
    </row>
    <row r="217" spans="2:34" ht="28.5" x14ac:dyDescent="0.2">
      <c r="B217" s="6">
        <v>203</v>
      </c>
      <c r="C217" s="99" t="s">
        <v>634</v>
      </c>
      <c r="D217" s="18">
        <v>34922</v>
      </c>
      <c r="E217" s="15"/>
      <c r="F217" s="20">
        <v>3929</v>
      </c>
      <c r="G217" s="51">
        <v>3929</v>
      </c>
      <c r="H217" s="51">
        <f t="shared" si="3"/>
        <v>0</v>
      </c>
      <c r="I217" s="12"/>
      <c r="J217" s="8"/>
      <c r="K217" s="15">
        <v>1</v>
      </c>
      <c r="L217" s="15"/>
      <c r="M217" s="15"/>
      <c r="N217" s="15"/>
      <c r="O217" s="15"/>
      <c r="P217" s="15"/>
      <c r="Q217" s="15"/>
      <c r="R217" s="15">
        <v>1</v>
      </c>
      <c r="S217" s="15"/>
      <c r="T217" s="15"/>
      <c r="U217" s="15"/>
      <c r="V217" s="15"/>
      <c r="W217" s="15"/>
      <c r="X217" s="101" t="s">
        <v>677</v>
      </c>
      <c r="Y217" s="15"/>
      <c r="Z217" s="15">
        <v>1</v>
      </c>
      <c r="AA217" s="15"/>
      <c r="AB217" s="15"/>
      <c r="AC217" s="15"/>
      <c r="AD217" s="8" t="s">
        <v>1010</v>
      </c>
      <c r="AE217" s="16" t="s">
        <v>1376</v>
      </c>
      <c r="AF217" s="15" t="s">
        <v>6</v>
      </c>
      <c r="AG217" s="8" t="s">
        <v>3257</v>
      </c>
      <c r="AH217" s="8">
        <v>51101</v>
      </c>
    </row>
    <row r="218" spans="2:34" x14ac:dyDescent="0.2">
      <c r="B218" s="6">
        <v>204</v>
      </c>
      <c r="C218" s="99" t="s">
        <v>635</v>
      </c>
      <c r="D218" s="40">
        <v>40599</v>
      </c>
      <c r="E218" s="15"/>
      <c r="F218" s="20">
        <v>1498</v>
      </c>
      <c r="G218" s="51">
        <v>1498</v>
      </c>
      <c r="H218" s="51">
        <f t="shared" si="3"/>
        <v>0</v>
      </c>
      <c r="I218" s="12"/>
      <c r="J218" s="8"/>
      <c r="K218" s="15">
        <v>1</v>
      </c>
      <c r="L218" s="15"/>
      <c r="M218" s="15"/>
      <c r="N218" s="15"/>
      <c r="O218" s="15"/>
      <c r="P218" s="15"/>
      <c r="Q218" s="15"/>
      <c r="R218" s="15">
        <v>1</v>
      </c>
      <c r="S218" s="15"/>
      <c r="T218" s="15"/>
      <c r="U218" s="15"/>
      <c r="V218" s="15"/>
      <c r="W218" s="15"/>
      <c r="X218" s="101" t="s">
        <v>678</v>
      </c>
      <c r="Y218" s="15">
        <v>1</v>
      </c>
      <c r="Z218" s="15"/>
      <c r="AA218" s="15"/>
      <c r="AB218" s="15"/>
      <c r="AC218" s="15"/>
      <c r="AD218" s="8" t="s">
        <v>1012</v>
      </c>
      <c r="AE218" s="16" t="s">
        <v>1378</v>
      </c>
      <c r="AF218" s="15" t="s">
        <v>6</v>
      </c>
      <c r="AG218" s="8" t="s">
        <v>3257</v>
      </c>
      <c r="AH218" s="8">
        <v>51101</v>
      </c>
    </row>
    <row r="219" spans="2:34" ht="28.5" x14ac:dyDescent="0.2">
      <c r="B219" s="6">
        <v>205</v>
      </c>
      <c r="C219" s="99" t="s">
        <v>50</v>
      </c>
      <c r="D219" s="18">
        <v>37099</v>
      </c>
      <c r="E219" s="15"/>
      <c r="F219" s="20">
        <v>1687</v>
      </c>
      <c r="G219" s="8"/>
      <c r="H219" s="51">
        <f t="shared" si="3"/>
        <v>1687</v>
      </c>
      <c r="I219" s="12"/>
      <c r="J219" s="8"/>
      <c r="K219" s="15">
        <v>1</v>
      </c>
      <c r="L219" s="15"/>
      <c r="M219" s="15"/>
      <c r="N219" s="15"/>
      <c r="O219" s="15"/>
      <c r="P219" s="15"/>
      <c r="Q219" s="15"/>
      <c r="R219" s="15">
        <v>1</v>
      </c>
      <c r="S219" s="15"/>
      <c r="T219" s="15"/>
      <c r="U219" s="15"/>
      <c r="V219" s="15"/>
      <c r="W219" s="15"/>
      <c r="X219" s="101" t="s">
        <v>678</v>
      </c>
      <c r="Y219" s="15"/>
      <c r="Z219" s="15">
        <v>1</v>
      </c>
      <c r="AA219" s="15"/>
      <c r="AB219" s="15"/>
      <c r="AC219" s="15"/>
      <c r="AD219" s="8" t="s">
        <v>1013</v>
      </c>
      <c r="AE219" s="16" t="s">
        <v>1379</v>
      </c>
      <c r="AF219" s="15" t="s">
        <v>6</v>
      </c>
      <c r="AG219" s="8" t="s">
        <v>3257</v>
      </c>
      <c r="AH219" s="8">
        <v>51101</v>
      </c>
    </row>
    <row r="220" spans="2:34" x14ac:dyDescent="0.2">
      <c r="B220" s="6">
        <v>206</v>
      </c>
      <c r="C220" s="99" t="s">
        <v>80</v>
      </c>
      <c r="D220" s="18">
        <v>42584</v>
      </c>
      <c r="E220" s="92" t="s">
        <v>3121</v>
      </c>
      <c r="F220" s="20">
        <v>5100</v>
      </c>
      <c r="G220" s="8"/>
      <c r="H220" s="51">
        <f t="shared" si="3"/>
        <v>5100</v>
      </c>
      <c r="I220" s="12"/>
      <c r="J220" s="8"/>
      <c r="K220" s="15">
        <v>1</v>
      </c>
      <c r="L220" s="15"/>
      <c r="M220" s="15"/>
      <c r="N220" s="15"/>
      <c r="O220" s="15"/>
      <c r="P220" s="15"/>
      <c r="Q220" s="15"/>
      <c r="R220" s="15">
        <v>1</v>
      </c>
      <c r="S220" s="15"/>
      <c r="T220" s="15"/>
      <c r="U220" s="15"/>
      <c r="V220" s="15"/>
      <c r="W220" s="15"/>
      <c r="X220" s="101" t="s">
        <v>679</v>
      </c>
      <c r="Y220" s="15">
        <v>1</v>
      </c>
      <c r="Z220" s="15"/>
      <c r="AA220" s="15"/>
      <c r="AB220" s="15"/>
      <c r="AC220" s="15"/>
      <c r="AD220" s="8" t="s">
        <v>1015</v>
      </c>
      <c r="AE220" s="16" t="s">
        <v>1381</v>
      </c>
      <c r="AF220" s="15" t="s">
        <v>6</v>
      </c>
      <c r="AG220" s="8" t="s">
        <v>3257</v>
      </c>
      <c r="AH220" s="8">
        <v>51101</v>
      </c>
    </row>
    <row r="221" spans="2:34" x14ac:dyDescent="0.2">
      <c r="B221" s="6">
        <v>207</v>
      </c>
      <c r="C221" s="98" t="s">
        <v>34</v>
      </c>
      <c r="D221" s="88">
        <v>34926</v>
      </c>
      <c r="E221" s="35"/>
      <c r="F221" s="38">
        <v>3290</v>
      </c>
      <c r="G221" s="8"/>
      <c r="H221" s="51">
        <f t="shared" si="3"/>
        <v>3290</v>
      </c>
      <c r="I221" s="12"/>
      <c r="J221" s="8"/>
      <c r="K221" s="15">
        <v>1</v>
      </c>
      <c r="L221" s="15"/>
      <c r="M221" s="15"/>
      <c r="N221" s="15"/>
      <c r="O221" s="15"/>
      <c r="P221" s="15"/>
      <c r="Q221" s="15"/>
      <c r="R221" s="15">
        <v>1</v>
      </c>
      <c r="S221" s="15"/>
      <c r="T221" s="15"/>
      <c r="U221" s="15"/>
      <c r="V221" s="15"/>
      <c r="W221" s="15"/>
      <c r="X221" s="101" t="s">
        <v>679</v>
      </c>
      <c r="Y221" s="15"/>
      <c r="Z221" s="15">
        <v>1</v>
      </c>
      <c r="AA221" s="15"/>
      <c r="AB221" s="15"/>
      <c r="AC221" s="15"/>
      <c r="AD221" s="8" t="s">
        <v>1016</v>
      </c>
      <c r="AE221" s="16" t="s">
        <v>1382</v>
      </c>
      <c r="AF221" s="15" t="s">
        <v>6</v>
      </c>
      <c r="AG221" s="8" t="s">
        <v>3257</v>
      </c>
      <c r="AH221" s="8">
        <v>51101</v>
      </c>
    </row>
    <row r="222" spans="2:34" x14ac:dyDescent="0.2">
      <c r="B222" s="6">
        <v>208</v>
      </c>
      <c r="C222" s="98" t="s">
        <v>637</v>
      </c>
      <c r="D222" s="88">
        <v>42564</v>
      </c>
      <c r="E222" s="35" t="s">
        <v>3089</v>
      </c>
      <c r="F222" s="38">
        <v>2520</v>
      </c>
      <c r="G222" s="51">
        <v>2520</v>
      </c>
      <c r="H222" s="51">
        <f t="shared" si="3"/>
        <v>0</v>
      </c>
      <c r="I222" s="12"/>
      <c r="J222" s="8"/>
      <c r="K222" s="15">
        <v>1</v>
      </c>
      <c r="L222" s="15"/>
      <c r="M222" s="15"/>
      <c r="N222" s="15"/>
      <c r="O222" s="15"/>
      <c r="P222" s="15"/>
      <c r="Q222" s="15"/>
      <c r="R222" s="15">
        <v>1</v>
      </c>
      <c r="S222" s="15"/>
      <c r="T222" s="15"/>
      <c r="U222" s="15"/>
      <c r="V222" s="15"/>
      <c r="W222" s="15"/>
      <c r="X222" s="101" t="s">
        <v>679</v>
      </c>
      <c r="Y222" s="15"/>
      <c r="Z222" s="15">
        <v>1</v>
      </c>
      <c r="AA222" s="15"/>
      <c r="AB222" s="15"/>
      <c r="AC222" s="15"/>
      <c r="AD222" s="8" t="s">
        <v>1018</v>
      </c>
      <c r="AE222" s="16" t="s">
        <v>2809</v>
      </c>
      <c r="AF222" s="15" t="s">
        <v>6</v>
      </c>
      <c r="AG222" s="8" t="s">
        <v>3257</v>
      </c>
      <c r="AH222" s="8">
        <v>51101</v>
      </c>
    </row>
    <row r="223" spans="2:34" x14ac:dyDescent="0.2">
      <c r="B223" s="6">
        <v>209</v>
      </c>
      <c r="C223" s="98" t="s">
        <v>639</v>
      </c>
      <c r="D223" s="88">
        <v>34922</v>
      </c>
      <c r="E223" s="35"/>
      <c r="F223" s="38">
        <v>909</v>
      </c>
      <c r="G223" s="8"/>
      <c r="H223" s="51">
        <f t="shared" si="3"/>
        <v>909</v>
      </c>
      <c r="I223" s="12"/>
      <c r="J223" s="8"/>
      <c r="K223" s="15"/>
      <c r="L223" s="15"/>
      <c r="M223" s="15">
        <v>1</v>
      </c>
      <c r="N223" s="15"/>
      <c r="O223" s="15"/>
      <c r="P223" s="15"/>
      <c r="Q223" s="15"/>
      <c r="R223" s="15">
        <v>1</v>
      </c>
      <c r="S223" s="15"/>
      <c r="T223" s="15"/>
      <c r="U223" s="15"/>
      <c r="V223" s="15"/>
      <c r="W223" s="15"/>
      <c r="X223" s="101" t="s">
        <v>679</v>
      </c>
      <c r="Y223" s="15"/>
      <c r="Z223" s="15">
        <v>1</v>
      </c>
      <c r="AA223" s="15"/>
      <c r="AB223" s="15"/>
      <c r="AC223" s="15"/>
      <c r="AD223" s="8" t="s">
        <v>1020</v>
      </c>
      <c r="AE223" s="16" t="s">
        <v>1384</v>
      </c>
      <c r="AF223" s="15" t="s">
        <v>6</v>
      </c>
      <c r="AG223" s="8" t="s">
        <v>3257</v>
      </c>
      <c r="AH223" s="8">
        <v>51101</v>
      </c>
    </row>
    <row r="224" spans="2:34" x14ac:dyDescent="0.2">
      <c r="B224" s="6">
        <v>210</v>
      </c>
      <c r="C224" s="98" t="s">
        <v>641</v>
      </c>
      <c r="D224" s="88">
        <v>42564</v>
      </c>
      <c r="E224" s="35" t="s">
        <v>3089</v>
      </c>
      <c r="F224" s="38">
        <v>2610</v>
      </c>
      <c r="G224" s="51">
        <v>2610</v>
      </c>
      <c r="H224" s="51">
        <f t="shared" si="3"/>
        <v>0</v>
      </c>
      <c r="I224" s="12"/>
      <c r="J224" s="8"/>
      <c r="K224" s="15">
        <v>1</v>
      </c>
      <c r="L224" s="15"/>
      <c r="M224" s="15"/>
      <c r="N224" s="15"/>
      <c r="O224" s="15"/>
      <c r="P224" s="15"/>
      <c r="Q224" s="15"/>
      <c r="R224" s="15">
        <v>1</v>
      </c>
      <c r="S224" s="15"/>
      <c r="T224" s="15"/>
      <c r="U224" s="15"/>
      <c r="V224" s="15"/>
      <c r="W224" s="15"/>
      <c r="X224" s="101" t="s">
        <v>680</v>
      </c>
      <c r="Y224" s="15"/>
      <c r="Z224" s="15">
        <v>1</v>
      </c>
      <c r="AA224" s="15"/>
      <c r="AB224" s="15"/>
      <c r="AC224" s="15"/>
      <c r="AD224" s="8" t="s">
        <v>1022</v>
      </c>
      <c r="AE224" s="16" t="s">
        <v>1386</v>
      </c>
      <c r="AF224" s="15" t="s">
        <v>6</v>
      </c>
      <c r="AG224" s="8" t="s">
        <v>3257</v>
      </c>
      <c r="AH224" s="8">
        <v>51101</v>
      </c>
    </row>
    <row r="225" spans="2:34" x14ac:dyDescent="0.2">
      <c r="B225" s="6">
        <v>211</v>
      </c>
      <c r="C225" s="98" t="s">
        <v>642</v>
      </c>
      <c r="D225" s="88">
        <v>37099</v>
      </c>
      <c r="E225" s="35"/>
      <c r="F225" s="38">
        <v>3290</v>
      </c>
      <c r="G225" s="8"/>
      <c r="H225" s="51">
        <f t="shared" si="3"/>
        <v>3290</v>
      </c>
      <c r="I225" s="12"/>
      <c r="J225" s="8"/>
      <c r="K225" s="15">
        <v>1</v>
      </c>
      <c r="L225" s="15"/>
      <c r="M225" s="15"/>
      <c r="N225" s="15"/>
      <c r="O225" s="15"/>
      <c r="P225" s="15"/>
      <c r="Q225" s="15"/>
      <c r="R225" s="15">
        <v>1</v>
      </c>
      <c r="S225" s="15"/>
      <c r="T225" s="15"/>
      <c r="U225" s="15"/>
      <c r="V225" s="15"/>
      <c r="W225" s="15"/>
      <c r="X225" s="101" t="s">
        <v>680</v>
      </c>
      <c r="Y225" s="15"/>
      <c r="Z225" s="15">
        <v>1</v>
      </c>
      <c r="AA225" s="15"/>
      <c r="AB225" s="15"/>
      <c r="AC225" s="15"/>
      <c r="AD225" s="8" t="s">
        <v>1023</v>
      </c>
      <c r="AE225" s="16" t="s">
        <v>1387</v>
      </c>
      <c r="AF225" s="15" t="s">
        <v>6</v>
      </c>
      <c r="AG225" s="8" t="s">
        <v>3257</v>
      </c>
      <c r="AH225" s="8">
        <v>51101</v>
      </c>
    </row>
    <row r="226" spans="2:34" x14ac:dyDescent="0.2">
      <c r="B226" s="6">
        <v>212</v>
      </c>
      <c r="C226" s="98" t="s">
        <v>32</v>
      </c>
      <c r="D226" s="40">
        <v>40323</v>
      </c>
      <c r="E226" s="35"/>
      <c r="F226" s="38">
        <v>1498</v>
      </c>
      <c r="G226" s="51">
        <v>1498</v>
      </c>
      <c r="H226" s="51">
        <f t="shared" si="3"/>
        <v>0</v>
      </c>
      <c r="I226" s="12"/>
      <c r="J226" s="8"/>
      <c r="K226" s="15">
        <v>1</v>
      </c>
      <c r="L226" s="15"/>
      <c r="M226" s="15"/>
      <c r="N226" s="15"/>
      <c r="O226" s="15"/>
      <c r="P226" s="15"/>
      <c r="Q226" s="15"/>
      <c r="R226" s="15">
        <v>1</v>
      </c>
      <c r="S226" s="15"/>
      <c r="T226" s="15"/>
      <c r="U226" s="15"/>
      <c r="V226" s="15"/>
      <c r="W226" s="15"/>
      <c r="X226" s="101" t="s">
        <v>681</v>
      </c>
      <c r="Y226" s="15">
        <v>1</v>
      </c>
      <c r="Z226" s="15"/>
      <c r="AA226" s="15"/>
      <c r="AB226" s="15"/>
      <c r="AC226" s="15"/>
      <c r="AD226" s="8" t="s">
        <v>705</v>
      </c>
      <c r="AE226" s="16" t="s">
        <v>1391</v>
      </c>
      <c r="AF226" s="15" t="s">
        <v>6</v>
      </c>
      <c r="AG226" s="8" t="s">
        <v>3257</v>
      </c>
      <c r="AH226" s="8">
        <v>51101</v>
      </c>
    </row>
    <row r="227" spans="2:34" x14ac:dyDescent="0.2">
      <c r="B227" s="6">
        <v>213</v>
      </c>
      <c r="C227" s="98" t="s">
        <v>34</v>
      </c>
      <c r="D227" s="88">
        <v>34926</v>
      </c>
      <c r="E227" s="35"/>
      <c r="F227" s="38">
        <v>3290</v>
      </c>
      <c r="G227" s="8"/>
      <c r="H227" s="51">
        <f t="shared" si="3"/>
        <v>3290</v>
      </c>
      <c r="I227" s="12"/>
      <c r="J227" s="8"/>
      <c r="K227" s="15">
        <v>1</v>
      </c>
      <c r="L227" s="15"/>
      <c r="M227" s="15"/>
      <c r="N227" s="15"/>
      <c r="O227" s="15"/>
      <c r="P227" s="15"/>
      <c r="Q227" s="15"/>
      <c r="R227" s="15">
        <v>1</v>
      </c>
      <c r="S227" s="15"/>
      <c r="T227" s="15"/>
      <c r="U227" s="15"/>
      <c r="V227" s="15"/>
      <c r="W227" s="15"/>
      <c r="X227" s="101" t="s">
        <v>681</v>
      </c>
      <c r="Y227" s="15"/>
      <c r="Z227" s="15">
        <v>1</v>
      </c>
      <c r="AA227" s="15"/>
      <c r="AB227" s="15"/>
      <c r="AC227" s="15"/>
      <c r="AD227" s="8" t="s">
        <v>1027</v>
      </c>
      <c r="AE227" s="16" t="s">
        <v>1392</v>
      </c>
      <c r="AF227" s="15" t="s">
        <v>6</v>
      </c>
      <c r="AG227" s="8" t="s">
        <v>3257</v>
      </c>
      <c r="AH227" s="8">
        <v>51101</v>
      </c>
    </row>
    <row r="228" spans="2:34" ht="28.5" x14ac:dyDescent="0.2">
      <c r="B228" s="6">
        <v>214</v>
      </c>
      <c r="C228" s="98" t="s">
        <v>50</v>
      </c>
      <c r="D228" s="88">
        <v>37099</v>
      </c>
      <c r="E228" s="35"/>
      <c r="F228" s="38">
        <v>3290</v>
      </c>
      <c r="G228" s="8"/>
      <c r="H228" s="51">
        <f t="shared" si="3"/>
        <v>3290</v>
      </c>
      <c r="I228" s="12"/>
      <c r="J228" s="8"/>
      <c r="K228" s="15">
        <v>1</v>
      </c>
      <c r="L228" s="15"/>
      <c r="M228" s="15"/>
      <c r="N228" s="15"/>
      <c r="O228" s="15"/>
      <c r="P228" s="15"/>
      <c r="Q228" s="15"/>
      <c r="R228" s="15">
        <v>1</v>
      </c>
      <c r="S228" s="15"/>
      <c r="T228" s="15"/>
      <c r="U228" s="15"/>
      <c r="V228" s="15"/>
      <c r="W228" s="15"/>
      <c r="X228" s="101" t="s">
        <v>682</v>
      </c>
      <c r="Y228" s="15"/>
      <c r="Z228" s="15">
        <v>1</v>
      </c>
      <c r="AA228" s="15"/>
      <c r="AB228" s="15"/>
      <c r="AC228" s="15"/>
      <c r="AD228" s="8" t="s">
        <v>1031</v>
      </c>
      <c r="AE228" s="16" t="s">
        <v>1396</v>
      </c>
      <c r="AF228" s="15" t="s">
        <v>6</v>
      </c>
      <c r="AG228" s="8" t="s">
        <v>3257</v>
      </c>
      <c r="AH228" s="8">
        <v>51101</v>
      </c>
    </row>
    <row r="229" spans="2:34" x14ac:dyDescent="0.2">
      <c r="B229" s="6">
        <v>215</v>
      </c>
      <c r="C229" s="98" t="s">
        <v>47</v>
      </c>
      <c r="D229" s="88">
        <v>42564</v>
      </c>
      <c r="E229" s="35" t="s">
        <v>3089</v>
      </c>
      <c r="F229" s="38">
        <v>2520</v>
      </c>
      <c r="G229" s="51">
        <v>2520</v>
      </c>
      <c r="H229" s="51">
        <f t="shared" si="3"/>
        <v>0</v>
      </c>
      <c r="I229" s="12"/>
      <c r="J229" s="8"/>
      <c r="K229" s="15">
        <v>1</v>
      </c>
      <c r="L229" s="15"/>
      <c r="M229" s="15"/>
      <c r="N229" s="15"/>
      <c r="O229" s="15"/>
      <c r="P229" s="15"/>
      <c r="Q229" s="15"/>
      <c r="R229" s="15">
        <v>1</v>
      </c>
      <c r="S229" s="15"/>
      <c r="T229" s="15"/>
      <c r="U229" s="15"/>
      <c r="V229" s="15"/>
      <c r="W229" s="15"/>
      <c r="X229" s="101" t="s">
        <v>682</v>
      </c>
      <c r="Y229" s="15"/>
      <c r="Z229" s="15">
        <v>1</v>
      </c>
      <c r="AA229" s="15"/>
      <c r="AB229" s="15"/>
      <c r="AC229" s="15"/>
      <c r="AD229" s="8" t="s">
        <v>1032</v>
      </c>
      <c r="AE229" s="16" t="s">
        <v>1397</v>
      </c>
      <c r="AF229" s="15" t="s">
        <v>6</v>
      </c>
      <c r="AG229" s="8" t="s">
        <v>3257</v>
      </c>
      <c r="AH229" s="8">
        <v>51101</v>
      </c>
    </row>
    <row r="230" spans="2:34" x14ac:dyDescent="0.2">
      <c r="B230" s="6">
        <v>216</v>
      </c>
      <c r="C230" s="98" t="s">
        <v>34</v>
      </c>
      <c r="D230" s="88">
        <v>34926</v>
      </c>
      <c r="E230" s="35"/>
      <c r="F230" s="38">
        <v>3290</v>
      </c>
      <c r="G230" s="8"/>
      <c r="H230" s="51">
        <f t="shared" si="3"/>
        <v>3290</v>
      </c>
      <c r="I230" s="12"/>
      <c r="J230" s="8"/>
      <c r="K230" s="15">
        <v>1</v>
      </c>
      <c r="L230" s="15"/>
      <c r="M230" s="15"/>
      <c r="N230" s="15"/>
      <c r="O230" s="15"/>
      <c r="P230" s="15"/>
      <c r="Q230" s="15"/>
      <c r="R230" s="15">
        <v>1</v>
      </c>
      <c r="S230" s="15"/>
      <c r="T230" s="15"/>
      <c r="U230" s="15"/>
      <c r="V230" s="15"/>
      <c r="W230" s="15"/>
      <c r="X230" s="101" t="s">
        <v>683</v>
      </c>
      <c r="Y230" s="15"/>
      <c r="Z230" s="15"/>
      <c r="AA230" s="15">
        <v>1</v>
      </c>
      <c r="AB230" s="15"/>
      <c r="AC230" s="15"/>
      <c r="AD230" s="8" t="s">
        <v>1036</v>
      </c>
      <c r="AE230" s="16" t="s">
        <v>1401</v>
      </c>
      <c r="AF230" s="15" t="s">
        <v>6</v>
      </c>
      <c r="AG230" s="8" t="s">
        <v>3257</v>
      </c>
      <c r="AH230" s="8">
        <v>51101</v>
      </c>
    </row>
    <row r="231" spans="2:34" x14ac:dyDescent="0.2">
      <c r="B231" s="6">
        <v>217</v>
      </c>
      <c r="C231" s="98" t="s">
        <v>78</v>
      </c>
      <c r="D231" s="88">
        <v>42564</v>
      </c>
      <c r="E231" s="35" t="s">
        <v>3089</v>
      </c>
      <c r="F231" s="38">
        <v>2610</v>
      </c>
      <c r="G231" s="51">
        <v>2610</v>
      </c>
      <c r="H231" s="51">
        <f t="shared" si="3"/>
        <v>0</v>
      </c>
      <c r="I231" s="12"/>
      <c r="J231" s="8"/>
      <c r="K231" s="15">
        <v>1</v>
      </c>
      <c r="L231" s="15"/>
      <c r="M231" s="15"/>
      <c r="N231" s="15"/>
      <c r="O231" s="15"/>
      <c r="P231" s="15"/>
      <c r="Q231" s="15"/>
      <c r="R231" s="15">
        <v>1</v>
      </c>
      <c r="S231" s="15"/>
      <c r="T231" s="15"/>
      <c r="U231" s="15"/>
      <c r="V231" s="15"/>
      <c r="W231" s="15"/>
      <c r="X231" s="101" t="s">
        <v>683</v>
      </c>
      <c r="Y231" s="15"/>
      <c r="Z231" s="15">
        <v>1</v>
      </c>
      <c r="AA231" s="15"/>
      <c r="AB231" s="15"/>
      <c r="AC231" s="15"/>
      <c r="AD231" s="8" t="s">
        <v>1037</v>
      </c>
      <c r="AE231" s="16" t="s">
        <v>1402</v>
      </c>
      <c r="AF231" s="15" t="s">
        <v>6</v>
      </c>
      <c r="AG231" s="8" t="s">
        <v>3257</v>
      </c>
      <c r="AH231" s="8">
        <v>51101</v>
      </c>
    </row>
    <row r="232" spans="2:34" ht="28.5" x14ac:dyDescent="0.2">
      <c r="B232" s="6">
        <v>218</v>
      </c>
      <c r="C232" s="98" t="s">
        <v>50</v>
      </c>
      <c r="D232" s="88">
        <v>34926</v>
      </c>
      <c r="E232" s="35"/>
      <c r="F232" s="38">
        <v>3290</v>
      </c>
      <c r="G232" s="8"/>
      <c r="H232" s="51">
        <f t="shared" si="3"/>
        <v>3290</v>
      </c>
      <c r="I232" s="12"/>
      <c r="J232" s="8"/>
      <c r="K232" s="15">
        <v>1</v>
      </c>
      <c r="L232" s="15"/>
      <c r="M232" s="15"/>
      <c r="N232" s="15"/>
      <c r="O232" s="15"/>
      <c r="P232" s="15"/>
      <c r="Q232" s="15"/>
      <c r="R232" s="15">
        <v>1</v>
      </c>
      <c r="S232" s="15"/>
      <c r="T232" s="15"/>
      <c r="U232" s="15"/>
      <c r="V232" s="15"/>
      <c r="W232" s="15"/>
      <c r="X232" s="101" t="s">
        <v>684</v>
      </c>
      <c r="Y232" s="15"/>
      <c r="Z232" s="15">
        <v>1</v>
      </c>
      <c r="AA232" s="15"/>
      <c r="AB232" s="15"/>
      <c r="AC232" s="15"/>
      <c r="AD232" s="8" t="s">
        <v>1039</v>
      </c>
      <c r="AE232" s="16" t="s">
        <v>1405</v>
      </c>
      <c r="AF232" s="15" t="s">
        <v>6</v>
      </c>
      <c r="AG232" s="8" t="s">
        <v>3257</v>
      </c>
      <c r="AH232" s="8">
        <v>51101</v>
      </c>
    </row>
    <row r="233" spans="2:34" ht="28.5" x14ac:dyDescent="0.2">
      <c r="B233" s="6">
        <v>219</v>
      </c>
      <c r="C233" s="99" t="s">
        <v>650</v>
      </c>
      <c r="D233" s="40">
        <v>40599</v>
      </c>
      <c r="E233" s="15"/>
      <c r="F233" s="20">
        <v>1498</v>
      </c>
      <c r="G233" s="51">
        <v>1498</v>
      </c>
      <c r="H233" s="51">
        <f t="shared" si="3"/>
        <v>0</v>
      </c>
      <c r="I233" s="12"/>
      <c r="J233" s="8"/>
      <c r="K233" s="15">
        <v>1</v>
      </c>
      <c r="L233" s="15"/>
      <c r="M233" s="15"/>
      <c r="N233" s="15"/>
      <c r="O233" s="15"/>
      <c r="P233" s="15"/>
      <c r="Q233" s="15"/>
      <c r="R233" s="15">
        <v>1</v>
      </c>
      <c r="S233" s="15"/>
      <c r="T233" s="15"/>
      <c r="U233" s="15"/>
      <c r="V233" s="15"/>
      <c r="W233" s="15"/>
      <c r="X233" s="101" t="s">
        <v>684</v>
      </c>
      <c r="Y233" s="15">
        <v>1</v>
      </c>
      <c r="Z233" s="15"/>
      <c r="AA233" s="15"/>
      <c r="AB233" s="15"/>
      <c r="AC233" s="15"/>
      <c r="AD233" s="8" t="s">
        <v>689</v>
      </c>
      <c r="AE233" s="16" t="s">
        <v>1406</v>
      </c>
      <c r="AF233" s="15" t="s">
        <v>6</v>
      </c>
      <c r="AG233" s="8" t="s">
        <v>3257</v>
      </c>
      <c r="AH233" s="8">
        <v>51101</v>
      </c>
    </row>
    <row r="234" spans="2:34" x14ac:dyDescent="0.2">
      <c r="B234" s="6">
        <v>220</v>
      </c>
      <c r="C234" s="98" t="s">
        <v>652</v>
      </c>
      <c r="D234" s="88">
        <v>40585</v>
      </c>
      <c r="E234" s="35"/>
      <c r="F234" s="38">
        <v>3290</v>
      </c>
      <c r="G234" s="8"/>
      <c r="H234" s="51">
        <f t="shared" si="3"/>
        <v>3290</v>
      </c>
      <c r="I234" s="12"/>
      <c r="J234" s="8"/>
      <c r="K234" s="15">
        <v>1</v>
      </c>
      <c r="L234" s="15"/>
      <c r="M234" s="15"/>
      <c r="N234" s="15"/>
      <c r="O234" s="15"/>
      <c r="P234" s="15"/>
      <c r="Q234" s="15"/>
      <c r="R234" s="15">
        <v>1</v>
      </c>
      <c r="S234" s="15"/>
      <c r="T234" s="15"/>
      <c r="U234" s="15"/>
      <c r="V234" s="15"/>
      <c r="W234" s="15"/>
      <c r="X234" s="101" t="s">
        <v>685</v>
      </c>
      <c r="Y234" s="15"/>
      <c r="Z234" s="15">
        <v>1</v>
      </c>
      <c r="AA234" s="15"/>
      <c r="AB234" s="15"/>
      <c r="AC234" s="15"/>
      <c r="AD234" s="8" t="s">
        <v>1043</v>
      </c>
      <c r="AE234" s="16" t="s">
        <v>1410</v>
      </c>
      <c r="AF234" s="15" t="s">
        <v>6</v>
      </c>
      <c r="AG234" s="8" t="s">
        <v>3257</v>
      </c>
      <c r="AH234" s="8">
        <v>51101</v>
      </c>
    </row>
    <row r="235" spans="2:34" x14ac:dyDescent="0.2">
      <c r="B235" s="6">
        <v>221</v>
      </c>
      <c r="C235" s="99" t="s">
        <v>653</v>
      </c>
      <c r="D235" s="40">
        <v>42564</v>
      </c>
      <c r="E235" s="15"/>
      <c r="F235" s="20">
        <v>1498</v>
      </c>
      <c r="G235" s="51">
        <v>1498</v>
      </c>
      <c r="H235" s="51">
        <f t="shared" si="3"/>
        <v>0</v>
      </c>
      <c r="I235" s="12"/>
      <c r="J235" s="8"/>
      <c r="K235" s="15">
        <v>1</v>
      </c>
      <c r="L235" s="15"/>
      <c r="M235" s="15"/>
      <c r="N235" s="15"/>
      <c r="O235" s="15"/>
      <c r="P235" s="15"/>
      <c r="Q235" s="15"/>
      <c r="R235" s="15">
        <v>1</v>
      </c>
      <c r="S235" s="15"/>
      <c r="T235" s="15"/>
      <c r="U235" s="15"/>
      <c r="V235" s="15"/>
      <c r="W235" s="15"/>
      <c r="X235" s="101" t="s">
        <v>685</v>
      </c>
      <c r="Y235" s="15"/>
      <c r="Z235" s="15">
        <v>1</v>
      </c>
      <c r="AA235" s="15"/>
      <c r="AB235" s="15"/>
      <c r="AC235" s="15"/>
      <c r="AD235" s="8" t="s">
        <v>1029</v>
      </c>
      <c r="AE235" s="16" t="s">
        <v>1412</v>
      </c>
      <c r="AF235" s="15" t="s">
        <v>6</v>
      </c>
      <c r="AG235" s="8" t="s">
        <v>3257</v>
      </c>
      <c r="AH235" s="8">
        <v>51101</v>
      </c>
    </row>
    <row r="236" spans="2:34" x14ac:dyDescent="0.2">
      <c r="B236" s="6">
        <v>222</v>
      </c>
      <c r="C236" s="99" t="s">
        <v>2890</v>
      </c>
      <c r="D236" s="18">
        <v>44284</v>
      </c>
      <c r="E236" s="15" t="s">
        <v>3225</v>
      </c>
      <c r="F236" s="20">
        <v>1215</v>
      </c>
      <c r="G236" s="8"/>
      <c r="H236" s="51">
        <f t="shared" si="3"/>
        <v>1215</v>
      </c>
      <c r="I236" s="12"/>
      <c r="J236" s="8"/>
      <c r="K236" s="15">
        <v>1</v>
      </c>
      <c r="L236" s="15"/>
      <c r="M236" s="15"/>
      <c r="N236" s="15"/>
      <c r="O236" s="15"/>
      <c r="P236" s="15"/>
      <c r="Q236" s="15"/>
      <c r="R236" s="15">
        <v>1</v>
      </c>
      <c r="S236" s="15"/>
      <c r="T236" s="15"/>
      <c r="U236" s="15"/>
      <c r="V236" s="15"/>
      <c r="W236" s="15"/>
      <c r="X236" s="101" t="s">
        <v>686</v>
      </c>
      <c r="Y236" s="15"/>
      <c r="Z236" s="15">
        <v>1</v>
      </c>
      <c r="AA236" s="15"/>
      <c r="AB236" s="15"/>
      <c r="AC236" s="15"/>
      <c r="AD236" s="8" t="s">
        <v>1046</v>
      </c>
      <c r="AE236" s="16" t="s">
        <v>1414</v>
      </c>
      <c r="AF236" s="15" t="s">
        <v>6</v>
      </c>
      <c r="AG236" s="8" t="s">
        <v>3257</v>
      </c>
      <c r="AH236" s="8">
        <v>51101</v>
      </c>
    </row>
    <row r="237" spans="2:34" x14ac:dyDescent="0.2">
      <c r="B237" s="6">
        <v>223</v>
      </c>
      <c r="C237" s="98" t="s">
        <v>654</v>
      </c>
      <c r="D237" s="88">
        <v>42564</v>
      </c>
      <c r="E237" s="35" t="s">
        <v>3089</v>
      </c>
      <c r="F237" s="38">
        <v>2520</v>
      </c>
      <c r="G237" s="51">
        <v>2520</v>
      </c>
      <c r="H237" s="51">
        <f t="shared" si="3"/>
        <v>0</v>
      </c>
      <c r="I237" s="12"/>
      <c r="J237" s="8"/>
      <c r="K237" s="15">
        <v>1</v>
      </c>
      <c r="L237" s="15"/>
      <c r="M237" s="15"/>
      <c r="N237" s="15"/>
      <c r="O237" s="15"/>
      <c r="P237" s="15"/>
      <c r="Q237" s="15"/>
      <c r="R237" s="15">
        <v>1</v>
      </c>
      <c r="S237" s="15"/>
      <c r="T237" s="15"/>
      <c r="U237" s="15"/>
      <c r="V237" s="15"/>
      <c r="W237" s="15"/>
      <c r="X237" s="101" t="s">
        <v>686</v>
      </c>
      <c r="Y237" s="15"/>
      <c r="Z237" s="15"/>
      <c r="AA237" s="15">
        <v>1</v>
      </c>
      <c r="AB237" s="15"/>
      <c r="AC237" s="15"/>
      <c r="AD237" s="8" t="s">
        <v>1047</v>
      </c>
      <c r="AE237" s="16" t="s">
        <v>1415</v>
      </c>
      <c r="AF237" s="15" t="s">
        <v>6</v>
      </c>
      <c r="AG237" s="8" t="s">
        <v>3257</v>
      </c>
      <c r="AH237" s="8">
        <v>51101</v>
      </c>
    </row>
    <row r="238" spans="2:34" ht="28.5" x14ac:dyDescent="0.2">
      <c r="B238" s="6">
        <v>224</v>
      </c>
      <c r="C238" s="98" t="s">
        <v>50</v>
      </c>
      <c r="D238" s="88">
        <v>40693</v>
      </c>
      <c r="E238" s="35"/>
      <c r="F238" s="38">
        <v>3290</v>
      </c>
      <c r="G238" s="8"/>
      <c r="H238" s="51">
        <f t="shared" si="3"/>
        <v>3290</v>
      </c>
      <c r="I238" s="12"/>
      <c r="J238" s="8"/>
      <c r="K238" s="15">
        <v>1</v>
      </c>
      <c r="L238" s="15"/>
      <c r="M238" s="15"/>
      <c r="N238" s="15"/>
      <c r="O238" s="15"/>
      <c r="P238" s="15"/>
      <c r="Q238" s="15"/>
      <c r="R238" s="15"/>
      <c r="S238" s="15"/>
      <c r="T238" s="15">
        <v>1</v>
      </c>
      <c r="U238" s="15"/>
      <c r="V238" s="15"/>
      <c r="W238" s="15"/>
      <c r="X238" s="101" t="s">
        <v>3008</v>
      </c>
      <c r="Y238" s="15">
        <v>1</v>
      </c>
      <c r="Z238" s="15"/>
      <c r="AA238" s="15"/>
      <c r="AB238" s="15"/>
      <c r="AC238" s="15"/>
      <c r="AD238" s="8" t="s">
        <v>1513</v>
      </c>
      <c r="AE238" s="16" t="s">
        <v>1410</v>
      </c>
      <c r="AF238" s="15" t="s">
        <v>6</v>
      </c>
      <c r="AG238" s="8" t="s">
        <v>3257</v>
      </c>
      <c r="AH238" s="8">
        <v>51101</v>
      </c>
    </row>
    <row r="239" spans="2:34" ht="28.5" x14ac:dyDescent="0.2">
      <c r="B239" s="6">
        <v>225</v>
      </c>
      <c r="C239" s="98" t="s">
        <v>1418</v>
      </c>
      <c r="D239" s="88">
        <v>42564</v>
      </c>
      <c r="E239" s="35"/>
      <c r="F239" s="38">
        <v>399</v>
      </c>
      <c r="G239" s="51">
        <v>399</v>
      </c>
      <c r="H239" s="51">
        <f t="shared" si="3"/>
        <v>0</v>
      </c>
      <c r="I239" s="12"/>
      <c r="J239" s="8"/>
      <c r="K239" s="15">
        <v>1</v>
      </c>
      <c r="L239" s="15"/>
      <c r="M239" s="15"/>
      <c r="N239" s="15"/>
      <c r="O239" s="15"/>
      <c r="P239" s="15"/>
      <c r="Q239" s="15"/>
      <c r="R239" s="15"/>
      <c r="S239" s="15"/>
      <c r="T239" s="15">
        <v>1</v>
      </c>
      <c r="U239" s="15"/>
      <c r="V239" s="15"/>
      <c r="W239" s="15"/>
      <c r="X239" s="101" t="s">
        <v>3008</v>
      </c>
      <c r="Y239" s="15">
        <v>1</v>
      </c>
      <c r="Z239" s="15"/>
      <c r="AA239" s="15"/>
      <c r="AB239" s="15"/>
      <c r="AC239" s="15"/>
      <c r="AD239" s="8" t="s">
        <v>1515</v>
      </c>
      <c r="AE239" s="16" t="s">
        <v>1412</v>
      </c>
      <c r="AF239" s="15" t="s">
        <v>6</v>
      </c>
      <c r="AG239" s="8" t="s">
        <v>3257</v>
      </c>
      <c r="AH239" s="8">
        <v>51101</v>
      </c>
    </row>
    <row r="240" spans="2:34" x14ac:dyDescent="0.2">
      <c r="B240" s="6">
        <v>226</v>
      </c>
      <c r="C240" s="98" t="s">
        <v>1419</v>
      </c>
      <c r="D240" s="88">
        <v>40585</v>
      </c>
      <c r="E240" s="35"/>
      <c r="F240" s="38">
        <v>3290</v>
      </c>
      <c r="G240" s="8"/>
      <c r="H240" s="51">
        <f t="shared" si="3"/>
        <v>3290</v>
      </c>
      <c r="I240" s="12"/>
      <c r="J240" s="8"/>
      <c r="K240" s="15">
        <v>1</v>
      </c>
      <c r="L240" s="15"/>
      <c r="M240" s="15"/>
      <c r="N240" s="15"/>
      <c r="O240" s="15"/>
      <c r="P240" s="15"/>
      <c r="Q240" s="15"/>
      <c r="R240" s="15"/>
      <c r="S240" s="15"/>
      <c r="T240" s="15">
        <v>1</v>
      </c>
      <c r="U240" s="15"/>
      <c r="V240" s="15"/>
      <c r="W240" s="15"/>
      <c r="X240" s="101" t="s">
        <v>1499</v>
      </c>
      <c r="Y240" s="15">
        <v>1</v>
      </c>
      <c r="Z240" s="15"/>
      <c r="AA240" s="15"/>
      <c r="AB240" s="15"/>
      <c r="AC240" s="15"/>
      <c r="AD240" s="8" t="s">
        <v>1517</v>
      </c>
      <c r="AE240" s="16" t="s">
        <v>1414</v>
      </c>
      <c r="AF240" s="15" t="s">
        <v>6</v>
      </c>
      <c r="AG240" s="8" t="s">
        <v>3257</v>
      </c>
      <c r="AH240" s="8">
        <v>51101</v>
      </c>
    </row>
    <row r="241" spans="2:34" x14ac:dyDescent="0.2">
      <c r="B241" s="6">
        <v>227</v>
      </c>
      <c r="C241" s="99" t="s">
        <v>1420</v>
      </c>
      <c r="D241" s="40">
        <v>42902</v>
      </c>
      <c r="E241" s="15"/>
      <c r="F241" s="20">
        <v>1498</v>
      </c>
      <c r="G241" s="51">
        <v>1498</v>
      </c>
      <c r="H241" s="51">
        <f t="shared" si="3"/>
        <v>0</v>
      </c>
      <c r="I241" s="12"/>
      <c r="J241" s="8"/>
      <c r="K241" s="15">
        <v>1</v>
      </c>
      <c r="L241" s="15"/>
      <c r="M241" s="15"/>
      <c r="N241" s="15"/>
      <c r="O241" s="15"/>
      <c r="P241" s="15"/>
      <c r="Q241" s="15"/>
      <c r="R241" s="15"/>
      <c r="S241" s="15"/>
      <c r="T241" s="15">
        <v>1</v>
      </c>
      <c r="U241" s="15"/>
      <c r="V241" s="15"/>
      <c r="W241" s="15"/>
      <c r="X241" s="101" t="s">
        <v>1499</v>
      </c>
      <c r="Y241" s="15">
        <v>1</v>
      </c>
      <c r="Z241" s="15"/>
      <c r="AA241" s="15"/>
      <c r="AB241" s="15"/>
      <c r="AC241" s="15"/>
      <c r="AD241" s="8" t="s">
        <v>1519</v>
      </c>
      <c r="AE241" s="16" t="s">
        <v>1640</v>
      </c>
      <c r="AF241" s="15" t="s">
        <v>6</v>
      </c>
      <c r="AG241" s="8" t="s">
        <v>3257</v>
      </c>
      <c r="AH241" s="8">
        <v>51101</v>
      </c>
    </row>
    <row r="242" spans="2:34" ht="28.5" x14ac:dyDescent="0.2">
      <c r="B242" s="6">
        <v>228</v>
      </c>
      <c r="C242" s="98" t="s">
        <v>50</v>
      </c>
      <c r="D242" s="88">
        <v>40693</v>
      </c>
      <c r="E242" s="35"/>
      <c r="F242" s="38">
        <v>3290</v>
      </c>
      <c r="G242" s="8"/>
      <c r="H242" s="51">
        <f t="shared" si="3"/>
        <v>3290</v>
      </c>
      <c r="I242" s="12"/>
      <c r="J242" s="8"/>
      <c r="K242" s="15">
        <v>1</v>
      </c>
      <c r="L242" s="15"/>
      <c r="M242" s="15"/>
      <c r="N242" s="15"/>
      <c r="O242" s="15"/>
      <c r="P242" s="15"/>
      <c r="Q242" s="15"/>
      <c r="R242" s="15"/>
      <c r="S242" s="15"/>
      <c r="T242" s="15">
        <v>1</v>
      </c>
      <c r="U242" s="15"/>
      <c r="V242" s="15"/>
      <c r="W242" s="15"/>
      <c r="X242" s="101" t="s">
        <v>3007</v>
      </c>
      <c r="Y242" s="15"/>
      <c r="Z242" s="15">
        <v>1</v>
      </c>
      <c r="AA242" s="15"/>
      <c r="AB242" s="15"/>
      <c r="AC242" s="15"/>
      <c r="AD242" s="8" t="s">
        <v>1521</v>
      </c>
      <c r="AE242" s="16" t="s">
        <v>1642</v>
      </c>
      <c r="AF242" s="15" t="s">
        <v>6</v>
      </c>
      <c r="AG242" s="8" t="s">
        <v>3257</v>
      </c>
      <c r="AH242" s="8">
        <v>51101</v>
      </c>
    </row>
    <row r="243" spans="2:34" ht="28.5" x14ac:dyDescent="0.2">
      <c r="B243" s="6">
        <v>229</v>
      </c>
      <c r="C243" s="98" t="s">
        <v>15</v>
      </c>
      <c r="D243" s="88">
        <v>40599</v>
      </c>
      <c r="E243" s="35"/>
      <c r="F243" s="38">
        <v>2252</v>
      </c>
      <c r="G243" s="51">
        <v>2252</v>
      </c>
      <c r="H243" s="51">
        <f t="shared" si="3"/>
        <v>0</v>
      </c>
      <c r="I243" s="12" t="s">
        <v>3217</v>
      </c>
      <c r="J243" s="8"/>
      <c r="K243" s="15"/>
      <c r="L243" s="15">
        <v>1</v>
      </c>
      <c r="M243" s="15"/>
      <c r="N243" s="15"/>
      <c r="O243" s="15"/>
      <c r="P243" s="15"/>
      <c r="Q243" s="15"/>
      <c r="R243" s="15"/>
      <c r="S243" s="15"/>
      <c r="T243" s="15">
        <v>1</v>
      </c>
      <c r="U243" s="15"/>
      <c r="V243" s="15"/>
      <c r="W243" s="15"/>
      <c r="X243" s="101" t="s">
        <v>3007</v>
      </c>
      <c r="Y243" s="15">
        <v>1</v>
      </c>
      <c r="Z243" s="15"/>
      <c r="AA243" s="15"/>
      <c r="AB243" s="15"/>
      <c r="AC243" s="15"/>
      <c r="AD243" s="8" t="s">
        <v>1523</v>
      </c>
      <c r="AE243" s="16" t="s">
        <v>1644</v>
      </c>
      <c r="AF243" s="15" t="s">
        <v>426</v>
      </c>
      <c r="AG243" s="8" t="s">
        <v>3257</v>
      </c>
      <c r="AH243" s="8">
        <v>51101</v>
      </c>
    </row>
    <row r="244" spans="2:34" ht="28.5" x14ac:dyDescent="0.2">
      <c r="B244" s="6">
        <v>230</v>
      </c>
      <c r="C244" s="99" t="s">
        <v>1423</v>
      </c>
      <c r="D244" s="40">
        <v>40599</v>
      </c>
      <c r="E244" s="15"/>
      <c r="F244" s="20">
        <v>1498</v>
      </c>
      <c r="G244" s="51">
        <v>1498</v>
      </c>
      <c r="H244" s="51">
        <f t="shared" si="3"/>
        <v>0</v>
      </c>
      <c r="I244" s="12"/>
      <c r="J244" s="8"/>
      <c r="K244" s="15">
        <v>1</v>
      </c>
      <c r="L244" s="15"/>
      <c r="M244" s="15"/>
      <c r="N244" s="15"/>
      <c r="O244" s="15"/>
      <c r="P244" s="15"/>
      <c r="Q244" s="15"/>
      <c r="R244" s="15"/>
      <c r="S244" s="15"/>
      <c r="T244" s="15">
        <v>1</v>
      </c>
      <c r="U244" s="15"/>
      <c r="V244" s="15"/>
      <c r="W244" s="15"/>
      <c r="X244" s="101" t="s">
        <v>3007</v>
      </c>
      <c r="Y244" s="15">
        <v>1</v>
      </c>
      <c r="Z244" s="15"/>
      <c r="AA244" s="15"/>
      <c r="AB244" s="15"/>
      <c r="AC244" s="15"/>
      <c r="AD244" s="8" t="s">
        <v>1524</v>
      </c>
      <c r="AE244" s="16" t="s">
        <v>1645</v>
      </c>
      <c r="AF244" s="15" t="s">
        <v>6</v>
      </c>
      <c r="AG244" s="8" t="s">
        <v>3257</v>
      </c>
      <c r="AH244" s="8">
        <v>51101</v>
      </c>
    </row>
    <row r="245" spans="2:34" x14ac:dyDescent="0.2">
      <c r="B245" s="6">
        <v>231</v>
      </c>
      <c r="C245" s="98" t="s">
        <v>13</v>
      </c>
      <c r="D245" s="88">
        <v>34926</v>
      </c>
      <c r="E245" s="35"/>
      <c r="F245" s="38">
        <v>3290</v>
      </c>
      <c r="G245" s="8"/>
      <c r="H245" s="51">
        <f t="shared" si="3"/>
        <v>3290</v>
      </c>
      <c r="I245" s="12"/>
      <c r="J245" s="8"/>
      <c r="K245" s="15">
        <v>1</v>
      </c>
      <c r="L245" s="15"/>
      <c r="M245" s="15"/>
      <c r="N245" s="15"/>
      <c r="O245" s="15"/>
      <c r="P245" s="15"/>
      <c r="Q245" s="15"/>
      <c r="R245" s="15"/>
      <c r="S245" s="15"/>
      <c r="T245" s="15">
        <v>1</v>
      </c>
      <c r="U245" s="15"/>
      <c r="V245" s="15"/>
      <c r="W245" s="15"/>
      <c r="X245" s="101" t="s">
        <v>1500</v>
      </c>
      <c r="Y245" s="15">
        <v>1</v>
      </c>
      <c r="Z245" s="15"/>
      <c r="AA245" s="15"/>
      <c r="AB245" s="15"/>
      <c r="AC245" s="15"/>
      <c r="AD245" s="8" t="s">
        <v>1526</v>
      </c>
      <c r="AE245" s="16" t="s">
        <v>1647</v>
      </c>
      <c r="AF245" s="15" t="s">
        <v>6</v>
      </c>
      <c r="AG245" s="8" t="s">
        <v>3257</v>
      </c>
      <c r="AH245" s="8">
        <v>51101</v>
      </c>
    </row>
    <row r="246" spans="2:34" x14ac:dyDescent="0.2">
      <c r="B246" s="6">
        <v>232</v>
      </c>
      <c r="C246" s="99" t="s">
        <v>14</v>
      </c>
      <c r="D246" s="40">
        <v>40599</v>
      </c>
      <c r="E246" s="15"/>
      <c r="F246" s="20">
        <v>1498</v>
      </c>
      <c r="G246" s="51">
        <v>1498</v>
      </c>
      <c r="H246" s="51">
        <f t="shared" si="3"/>
        <v>0</v>
      </c>
      <c r="I246" s="12"/>
      <c r="J246" s="8"/>
      <c r="K246" s="15">
        <v>1</v>
      </c>
      <c r="L246" s="15"/>
      <c r="M246" s="15"/>
      <c r="N246" s="15"/>
      <c r="O246" s="15"/>
      <c r="P246" s="15"/>
      <c r="Q246" s="15"/>
      <c r="R246" s="15"/>
      <c r="S246" s="15"/>
      <c r="T246" s="15">
        <v>1</v>
      </c>
      <c r="U246" s="15"/>
      <c r="V246" s="15"/>
      <c r="W246" s="15"/>
      <c r="X246" s="101" t="s">
        <v>1500</v>
      </c>
      <c r="Y246" s="15">
        <v>1</v>
      </c>
      <c r="Z246" s="15"/>
      <c r="AA246" s="15"/>
      <c r="AB246" s="15"/>
      <c r="AC246" s="15"/>
      <c r="AD246" s="8" t="s">
        <v>1528</v>
      </c>
      <c r="AE246" s="16" t="s">
        <v>1649</v>
      </c>
      <c r="AF246" s="15" t="s">
        <v>6</v>
      </c>
      <c r="AG246" s="8" t="s">
        <v>3257</v>
      </c>
      <c r="AH246" s="8">
        <v>51101</v>
      </c>
    </row>
    <row r="247" spans="2:34" ht="28.5" x14ac:dyDescent="0.2">
      <c r="B247" s="6">
        <v>233</v>
      </c>
      <c r="C247" s="98" t="s">
        <v>599</v>
      </c>
      <c r="D247" s="88">
        <v>43301</v>
      </c>
      <c r="E247" s="35"/>
      <c r="F247" s="38">
        <v>9600</v>
      </c>
      <c r="G247" s="8"/>
      <c r="H247" s="51">
        <f t="shared" si="3"/>
        <v>9600</v>
      </c>
      <c r="I247" s="12"/>
      <c r="J247" s="8"/>
      <c r="K247" s="15">
        <v>1</v>
      </c>
      <c r="L247" s="15"/>
      <c r="M247" s="15"/>
      <c r="N247" s="15"/>
      <c r="O247" s="15"/>
      <c r="P247" s="15"/>
      <c r="Q247" s="15"/>
      <c r="R247" s="15">
        <v>1</v>
      </c>
      <c r="S247" s="15"/>
      <c r="T247" s="15"/>
      <c r="U247" s="15"/>
      <c r="V247" s="15"/>
      <c r="W247" s="15"/>
      <c r="X247" s="101" t="s">
        <v>2276</v>
      </c>
      <c r="Y247" s="15">
        <v>1</v>
      </c>
      <c r="Z247" s="15"/>
      <c r="AA247" s="15"/>
      <c r="AB247" s="15"/>
      <c r="AC247" s="15"/>
      <c r="AD247" s="8" t="s">
        <v>3016</v>
      </c>
      <c r="AE247" s="16" t="s">
        <v>3035</v>
      </c>
      <c r="AF247" s="15" t="s">
        <v>6</v>
      </c>
      <c r="AG247" s="8" t="s">
        <v>3257</v>
      </c>
      <c r="AH247" s="8">
        <v>51101</v>
      </c>
    </row>
    <row r="248" spans="2:34" x14ac:dyDescent="0.2">
      <c r="B248" s="6">
        <v>234</v>
      </c>
      <c r="C248" s="99" t="s">
        <v>1426</v>
      </c>
      <c r="D248" s="18">
        <v>34922</v>
      </c>
      <c r="E248" s="15"/>
      <c r="F248" s="20">
        <v>1687</v>
      </c>
      <c r="G248" s="8"/>
      <c r="H248" s="51">
        <f t="shared" si="3"/>
        <v>1687</v>
      </c>
      <c r="I248" s="12"/>
      <c r="J248" s="8"/>
      <c r="K248" s="15"/>
      <c r="L248" s="15"/>
      <c r="M248" s="15">
        <v>1</v>
      </c>
      <c r="N248" s="15"/>
      <c r="O248" s="15"/>
      <c r="P248" s="15"/>
      <c r="Q248" s="15"/>
      <c r="R248" s="15"/>
      <c r="S248" s="15"/>
      <c r="T248" s="15">
        <v>1</v>
      </c>
      <c r="U248" s="15"/>
      <c r="V248" s="15"/>
      <c r="W248" s="15"/>
      <c r="X248" s="101" t="s">
        <v>1500</v>
      </c>
      <c r="Y248" s="15">
        <v>1</v>
      </c>
      <c r="Z248" s="15"/>
      <c r="AA248" s="15"/>
      <c r="AB248" s="15"/>
      <c r="AC248" s="15"/>
      <c r="AD248" s="8" t="s">
        <v>1531</v>
      </c>
      <c r="AE248" s="16" t="s">
        <v>1651</v>
      </c>
      <c r="AF248" s="15" t="s">
        <v>6</v>
      </c>
      <c r="AG248" s="8" t="s">
        <v>3257</v>
      </c>
      <c r="AH248" s="8">
        <v>51101</v>
      </c>
    </row>
    <row r="249" spans="2:34" x14ac:dyDescent="0.2">
      <c r="B249" s="6">
        <v>235</v>
      </c>
      <c r="C249" s="98" t="s">
        <v>516</v>
      </c>
      <c r="D249" s="88">
        <v>38188</v>
      </c>
      <c r="E249" s="35"/>
      <c r="F249" s="38">
        <v>1699</v>
      </c>
      <c r="G249" s="8"/>
      <c r="H249" s="51">
        <f t="shared" si="3"/>
        <v>1699</v>
      </c>
      <c r="I249" s="12"/>
      <c r="J249" s="8"/>
      <c r="K249" s="15">
        <v>1</v>
      </c>
      <c r="L249" s="15"/>
      <c r="M249" s="15"/>
      <c r="N249" s="15"/>
      <c r="O249" s="15"/>
      <c r="P249" s="15"/>
      <c r="Q249" s="15"/>
      <c r="R249" s="15"/>
      <c r="S249" s="15"/>
      <c r="T249" s="15">
        <v>1</v>
      </c>
      <c r="U249" s="15"/>
      <c r="V249" s="15"/>
      <c r="W249" s="15"/>
      <c r="X249" s="101" t="s">
        <v>1500</v>
      </c>
      <c r="Y249" s="15"/>
      <c r="Z249" s="15">
        <v>1</v>
      </c>
      <c r="AA249" s="15"/>
      <c r="AB249" s="15"/>
      <c r="AC249" s="15"/>
      <c r="AD249" s="8" t="s">
        <v>1539</v>
      </c>
      <c r="AE249" s="16" t="s">
        <v>1659</v>
      </c>
      <c r="AF249" s="15" t="s">
        <v>6</v>
      </c>
      <c r="AG249" s="8" t="s">
        <v>3257</v>
      </c>
      <c r="AH249" s="8">
        <v>51101</v>
      </c>
    </row>
    <row r="250" spans="2:34" ht="28.5" x14ac:dyDescent="0.2">
      <c r="B250" s="6">
        <v>236</v>
      </c>
      <c r="C250" s="98" t="s">
        <v>1432</v>
      </c>
      <c r="D250" s="88">
        <v>42003</v>
      </c>
      <c r="E250" s="35">
        <v>331315</v>
      </c>
      <c r="F250" s="38">
        <v>999</v>
      </c>
      <c r="G250" s="51">
        <v>999</v>
      </c>
      <c r="H250" s="51">
        <f t="shared" si="3"/>
        <v>0</v>
      </c>
      <c r="I250" s="12"/>
      <c r="J250" s="8"/>
      <c r="K250" s="15">
        <v>1</v>
      </c>
      <c r="L250" s="15"/>
      <c r="M250" s="15"/>
      <c r="N250" s="15"/>
      <c r="O250" s="15"/>
      <c r="P250" s="15"/>
      <c r="Q250" s="15"/>
      <c r="R250" s="15"/>
      <c r="S250" s="15"/>
      <c r="T250" s="15">
        <v>1</v>
      </c>
      <c r="U250" s="15"/>
      <c r="V250" s="15"/>
      <c r="W250" s="15"/>
      <c r="X250" s="101" t="s">
        <v>1500</v>
      </c>
      <c r="Y250" s="15">
        <v>1</v>
      </c>
      <c r="Z250" s="15"/>
      <c r="AA250" s="15"/>
      <c r="AB250" s="15"/>
      <c r="AC250" s="15"/>
      <c r="AD250" s="8" t="s">
        <v>1540</v>
      </c>
      <c r="AE250" s="16" t="s">
        <v>1660</v>
      </c>
      <c r="AF250" s="15" t="s">
        <v>6</v>
      </c>
      <c r="AG250" s="8" t="s">
        <v>3257</v>
      </c>
      <c r="AH250" s="8">
        <v>51101</v>
      </c>
    </row>
    <row r="251" spans="2:34" x14ac:dyDescent="0.2">
      <c r="B251" s="6">
        <v>237</v>
      </c>
      <c r="C251" s="99" t="s">
        <v>1437</v>
      </c>
      <c r="D251" s="18">
        <v>44284</v>
      </c>
      <c r="E251" s="15" t="s">
        <v>3225</v>
      </c>
      <c r="F251" s="20">
        <v>1215</v>
      </c>
      <c r="G251" s="8"/>
      <c r="H251" s="51">
        <f t="shared" si="3"/>
        <v>1215</v>
      </c>
      <c r="I251" s="12"/>
      <c r="J251" s="8"/>
      <c r="K251" s="15">
        <v>1</v>
      </c>
      <c r="L251" s="15"/>
      <c r="M251" s="15"/>
      <c r="N251" s="15"/>
      <c r="O251" s="15"/>
      <c r="P251" s="15"/>
      <c r="Q251" s="15"/>
      <c r="R251" s="15"/>
      <c r="S251" s="15"/>
      <c r="T251" s="15">
        <v>1</v>
      </c>
      <c r="U251" s="15"/>
      <c r="V251" s="15"/>
      <c r="W251" s="15"/>
      <c r="X251" s="101" t="s">
        <v>1501</v>
      </c>
      <c r="Y251" s="15">
        <v>1</v>
      </c>
      <c r="Z251" s="15"/>
      <c r="AA251" s="15"/>
      <c r="AB251" s="15"/>
      <c r="AC251" s="15"/>
      <c r="AD251" s="8" t="s">
        <v>1550</v>
      </c>
      <c r="AE251" s="16" t="s">
        <v>1671</v>
      </c>
      <c r="AF251" s="15" t="s">
        <v>6</v>
      </c>
      <c r="AG251" s="8" t="s">
        <v>3257</v>
      </c>
      <c r="AH251" s="8">
        <v>51101</v>
      </c>
    </row>
    <row r="252" spans="2:34" x14ac:dyDescent="0.2">
      <c r="B252" s="6">
        <v>238</v>
      </c>
      <c r="C252" s="98" t="s">
        <v>1438</v>
      </c>
      <c r="D252" s="88">
        <v>42564</v>
      </c>
      <c r="E252" s="35" t="s">
        <v>3089</v>
      </c>
      <c r="F252" s="38">
        <v>2070</v>
      </c>
      <c r="G252" s="51">
        <v>2070</v>
      </c>
      <c r="H252" s="51">
        <f t="shared" si="3"/>
        <v>0</v>
      </c>
      <c r="I252" s="12"/>
      <c r="J252" s="8"/>
      <c r="K252" s="15">
        <v>1</v>
      </c>
      <c r="L252" s="15"/>
      <c r="M252" s="15"/>
      <c r="N252" s="15"/>
      <c r="O252" s="15"/>
      <c r="P252" s="15"/>
      <c r="Q252" s="15"/>
      <c r="R252" s="15"/>
      <c r="S252" s="15"/>
      <c r="T252" s="15">
        <v>1</v>
      </c>
      <c r="U252" s="15"/>
      <c r="V252" s="15"/>
      <c r="W252" s="15"/>
      <c r="X252" s="101" t="s">
        <v>1501</v>
      </c>
      <c r="Y252" s="15"/>
      <c r="Z252" s="15"/>
      <c r="AA252" s="15">
        <v>1</v>
      </c>
      <c r="AB252" s="15"/>
      <c r="AC252" s="15"/>
      <c r="AD252" s="8" t="s">
        <v>1551</v>
      </c>
      <c r="AE252" s="16" t="s">
        <v>1672</v>
      </c>
      <c r="AF252" s="15" t="s">
        <v>6</v>
      </c>
      <c r="AG252" s="8" t="s">
        <v>3257</v>
      </c>
      <c r="AH252" s="8">
        <v>51101</v>
      </c>
    </row>
    <row r="253" spans="2:34" x14ac:dyDescent="0.2">
      <c r="B253" s="6">
        <v>239</v>
      </c>
      <c r="C253" s="98" t="s">
        <v>473</v>
      </c>
      <c r="D253" s="88">
        <v>42564</v>
      </c>
      <c r="E253" s="35"/>
      <c r="F253" s="38">
        <v>649</v>
      </c>
      <c r="G253" s="51">
        <v>649</v>
      </c>
      <c r="H253" s="51">
        <f t="shared" si="3"/>
        <v>0</v>
      </c>
      <c r="I253" s="12"/>
      <c r="J253" s="8"/>
      <c r="K253" s="15">
        <v>1</v>
      </c>
      <c r="L253" s="15"/>
      <c r="M253" s="15"/>
      <c r="N253" s="15"/>
      <c r="O253" s="15"/>
      <c r="P253" s="15"/>
      <c r="Q253" s="15"/>
      <c r="R253" s="15"/>
      <c r="S253" s="15"/>
      <c r="T253" s="15">
        <v>1</v>
      </c>
      <c r="U253" s="15"/>
      <c r="V253" s="15"/>
      <c r="W253" s="15"/>
      <c r="X253" s="101" t="s">
        <v>1502</v>
      </c>
      <c r="Y253" s="15"/>
      <c r="Z253" s="15">
        <v>1</v>
      </c>
      <c r="AA253" s="15"/>
      <c r="AB253" s="15"/>
      <c r="AC253" s="15"/>
      <c r="AD253" s="8" t="s">
        <v>1555</v>
      </c>
      <c r="AE253" s="16" t="s">
        <v>1676</v>
      </c>
      <c r="AF253" s="15" t="s">
        <v>6</v>
      </c>
      <c r="AG253" s="8" t="s">
        <v>3257</v>
      </c>
      <c r="AH253" s="8">
        <v>51101</v>
      </c>
    </row>
    <row r="254" spans="2:34" ht="28.5" x14ac:dyDescent="0.2">
      <c r="B254" s="6">
        <v>240</v>
      </c>
      <c r="C254" s="99" t="s">
        <v>1442</v>
      </c>
      <c r="D254" s="18">
        <v>44284</v>
      </c>
      <c r="E254" s="15" t="s">
        <v>3225</v>
      </c>
      <c r="F254" s="20">
        <v>1215</v>
      </c>
      <c r="G254" s="8"/>
      <c r="H254" s="51">
        <f t="shared" si="3"/>
        <v>1215</v>
      </c>
      <c r="I254" s="12"/>
      <c r="J254" s="8"/>
      <c r="K254" s="15">
        <v>1</v>
      </c>
      <c r="L254" s="15"/>
      <c r="M254" s="15"/>
      <c r="N254" s="15"/>
      <c r="O254" s="15"/>
      <c r="P254" s="15"/>
      <c r="Q254" s="15"/>
      <c r="R254" s="15"/>
      <c r="S254" s="15"/>
      <c r="T254" s="15">
        <v>1</v>
      </c>
      <c r="U254" s="15"/>
      <c r="V254" s="15"/>
      <c r="W254" s="15"/>
      <c r="X254" s="101" t="s">
        <v>1503</v>
      </c>
      <c r="Y254" s="15">
        <v>1</v>
      </c>
      <c r="Z254" s="15"/>
      <c r="AA254" s="15"/>
      <c r="AB254" s="15"/>
      <c r="AC254" s="15"/>
      <c r="AD254" s="8" t="s">
        <v>1556</v>
      </c>
      <c r="AE254" s="16" t="s">
        <v>1677</v>
      </c>
      <c r="AF254" s="15" t="s">
        <v>6</v>
      </c>
      <c r="AG254" s="8" t="s">
        <v>3257</v>
      </c>
      <c r="AH254" s="8">
        <v>51101</v>
      </c>
    </row>
    <row r="255" spans="2:34" ht="28.5" x14ac:dyDescent="0.2">
      <c r="B255" s="6">
        <v>241</v>
      </c>
      <c r="C255" s="98" t="s">
        <v>1443</v>
      </c>
      <c r="D255" s="88">
        <v>42564</v>
      </c>
      <c r="E255" s="35" t="s">
        <v>3089</v>
      </c>
      <c r="F255" s="38">
        <v>2520</v>
      </c>
      <c r="G255" s="51">
        <v>2520</v>
      </c>
      <c r="H255" s="51">
        <f t="shared" si="3"/>
        <v>0</v>
      </c>
      <c r="I255" s="12"/>
      <c r="J255" s="8"/>
      <c r="K255" s="15">
        <v>1</v>
      </c>
      <c r="L255" s="15"/>
      <c r="M255" s="15"/>
      <c r="N255" s="15"/>
      <c r="O255" s="15"/>
      <c r="P255" s="15"/>
      <c r="Q255" s="15"/>
      <c r="R255" s="15"/>
      <c r="S255" s="15"/>
      <c r="T255" s="15">
        <v>1</v>
      </c>
      <c r="U255" s="15"/>
      <c r="V255" s="15"/>
      <c r="W255" s="15"/>
      <c r="X255" s="101" t="s">
        <v>1503</v>
      </c>
      <c r="Y255" s="15"/>
      <c r="Z255" s="15">
        <v>1</v>
      </c>
      <c r="AA255" s="15"/>
      <c r="AB255" s="15"/>
      <c r="AC255" s="15"/>
      <c r="AD255" s="8" t="s">
        <v>1557</v>
      </c>
      <c r="AE255" s="16" t="s">
        <v>1678</v>
      </c>
      <c r="AF255" s="15" t="s">
        <v>6</v>
      </c>
      <c r="AG255" s="8" t="s">
        <v>3257</v>
      </c>
      <c r="AH255" s="8">
        <v>51101</v>
      </c>
    </row>
    <row r="256" spans="2:34" x14ac:dyDescent="0.2">
      <c r="B256" s="6">
        <v>242</v>
      </c>
      <c r="C256" s="99" t="s">
        <v>45</v>
      </c>
      <c r="D256" s="18">
        <v>44284</v>
      </c>
      <c r="E256" s="15" t="s">
        <v>3225</v>
      </c>
      <c r="F256" s="20">
        <v>1215</v>
      </c>
      <c r="G256" s="8"/>
      <c r="H256" s="51">
        <f t="shared" si="3"/>
        <v>1215</v>
      </c>
      <c r="I256" s="12"/>
      <c r="J256" s="8"/>
      <c r="K256" s="15">
        <v>1</v>
      </c>
      <c r="L256" s="15"/>
      <c r="M256" s="15"/>
      <c r="N256" s="15"/>
      <c r="O256" s="15"/>
      <c r="P256" s="15"/>
      <c r="Q256" s="15"/>
      <c r="R256" s="15"/>
      <c r="S256" s="15"/>
      <c r="T256" s="15">
        <v>1</v>
      </c>
      <c r="U256" s="15"/>
      <c r="V256" s="15"/>
      <c r="W256" s="15"/>
      <c r="X256" s="101" t="s">
        <v>1504</v>
      </c>
      <c r="Y256" s="15"/>
      <c r="Z256" s="15">
        <v>1</v>
      </c>
      <c r="AA256" s="15"/>
      <c r="AB256" s="15"/>
      <c r="AC256" s="15"/>
      <c r="AD256" s="8" t="s">
        <v>1559</v>
      </c>
      <c r="AE256" s="16" t="s">
        <v>1680</v>
      </c>
      <c r="AF256" s="15" t="s">
        <v>6</v>
      </c>
      <c r="AG256" s="8" t="s">
        <v>3257</v>
      </c>
      <c r="AH256" s="8">
        <v>51101</v>
      </c>
    </row>
    <row r="257" spans="2:34" x14ac:dyDescent="0.2">
      <c r="B257" s="6">
        <v>243</v>
      </c>
      <c r="C257" s="98" t="s">
        <v>473</v>
      </c>
      <c r="D257" s="88">
        <v>42564</v>
      </c>
      <c r="E257" s="35"/>
      <c r="F257" s="38">
        <v>399</v>
      </c>
      <c r="G257" s="51">
        <v>399</v>
      </c>
      <c r="H257" s="51">
        <f t="shared" si="3"/>
        <v>0</v>
      </c>
      <c r="I257" s="12"/>
      <c r="J257" s="8"/>
      <c r="K257" s="15">
        <v>1</v>
      </c>
      <c r="L257" s="15"/>
      <c r="M257" s="15"/>
      <c r="N257" s="15"/>
      <c r="O257" s="15"/>
      <c r="P257" s="15"/>
      <c r="Q257" s="15"/>
      <c r="R257" s="15"/>
      <c r="S257" s="15"/>
      <c r="T257" s="15">
        <v>1</v>
      </c>
      <c r="U257" s="15"/>
      <c r="V257" s="15"/>
      <c r="W257" s="15"/>
      <c r="X257" s="101" t="s">
        <v>1504</v>
      </c>
      <c r="Y257" s="15"/>
      <c r="Z257" s="15">
        <v>1</v>
      </c>
      <c r="AA257" s="15"/>
      <c r="AB257" s="15"/>
      <c r="AC257" s="15"/>
      <c r="AD257" s="8" t="s">
        <v>1562</v>
      </c>
      <c r="AE257" s="16" t="s">
        <v>1683</v>
      </c>
      <c r="AF257" s="15" t="s">
        <v>6</v>
      </c>
      <c r="AG257" s="8" t="s">
        <v>3257</v>
      </c>
      <c r="AH257" s="8">
        <v>51101</v>
      </c>
    </row>
    <row r="258" spans="2:34" ht="28.5" x14ac:dyDescent="0.2">
      <c r="B258" s="6">
        <v>244</v>
      </c>
      <c r="C258" s="99" t="s">
        <v>1442</v>
      </c>
      <c r="D258" s="18">
        <v>44284</v>
      </c>
      <c r="E258" s="15" t="s">
        <v>3225</v>
      </c>
      <c r="F258" s="20">
        <v>1215</v>
      </c>
      <c r="G258" s="8"/>
      <c r="H258" s="51">
        <f t="shared" si="3"/>
        <v>1215</v>
      </c>
      <c r="I258" s="12"/>
      <c r="J258" s="8"/>
      <c r="K258" s="15">
        <v>1</v>
      </c>
      <c r="L258" s="15"/>
      <c r="M258" s="15"/>
      <c r="N258" s="15"/>
      <c r="O258" s="15"/>
      <c r="P258" s="15"/>
      <c r="Q258" s="15"/>
      <c r="R258" s="15"/>
      <c r="S258" s="15"/>
      <c r="T258" s="15">
        <v>1</v>
      </c>
      <c r="U258" s="15"/>
      <c r="V258" s="15"/>
      <c r="W258" s="15"/>
      <c r="X258" s="101" t="s">
        <v>1505</v>
      </c>
      <c r="Y258" s="15"/>
      <c r="Z258" s="15">
        <v>1</v>
      </c>
      <c r="AA258" s="15"/>
      <c r="AB258" s="15"/>
      <c r="AC258" s="15"/>
      <c r="AD258" s="8" t="s">
        <v>1563</v>
      </c>
      <c r="AE258" s="16" t="s">
        <v>1684</v>
      </c>
      <c r="AF258" s="15" t="s">
        <v>6</v>
      </c>
      <c r="AG258" s="8" t="s">
        <v>3257</v>
      </c>
      <c r="AH258" s="8">
        <v>51101</v>
      </c>
    </row>
    <row r="259" spans="2:34" ht="28.5" x14ac:dyDescent="0.2">
      <c r="B259" s="6">
        <v>245</v>
      </c>
      <c r="C259" s="99" t="s">
        <v>1446</v>
      </c>
      <c r="D259" s="40">
        <v>39277</v>
      </c>
      <c r="E259" s="15"/>
      <c r="F259" s="20">
        <v>1498</v>
      </c>
      <c r="G259" s="51">
        <v>1498</v>
      </c>
      <c r="H259" s="51">
        <f t="shared" si="3"/>
        <v>0</v>
      </c>
      <c r="I259" s="12"/>
      <c r="J259" s="8"/>
      <c r="K259" s="15">
        <v>1</v>
      </c>
      <c r="L259" s="15"/>
      <c r="M259" s="15"/>
      <c r="N259" s="15"/>
      <c r="O259" s="15"/>
      <c r="P259" s="15"/>
      <c r="Q259" s="15"/>
      <c r="R259" s="15"/>
      <c r="S259" s="15"/>
      <c r="T259" s="15">
        <v>1</v>
      </c>
      <c r="U259" s="15"/>
      <c r="V259" s="15"/>
      <c r="W259" s="15"/>
      <c r="X259" s="101" t="s">
        <v>1505</v>
      </c>
      <c r="Y259" s="15"/>
      <c r="Z259" s="15">
        <v>1</v>
      </c>
      <c r="AA259" s="15"/>
      <c r="AB259" s="15"/>
      <c r="AC259" s="15"/>
      <c r="AD259" s="8" t="s">
        <v>1521</v>
      </c>
      <c r="AE259" s="16" t="s">
        <v>1687</v>
      </c>
      <c r="AF259" s="15" t="s">
        <v>6</v>
      </c>
      <c r="AG259" s="8" t="s">
        <v>3257</v>
      </c>
      <c r="AH259" s="8">
        <v>51101</v>
      </c>
    </row>
    <row r="260" spans="2:34" ht="28.5" x14ac:dyDescent="0.2">
      <c r="B260" s="6">
        <v>246</v>
      </c>
      <c r="C260" s="99" t="s">
        <v>1447</v>
      </c>
      <c r="D260" s="18">
        <v>44880</v>
      </c>
      <c r="E260" s="15"/>
      <c r="F260" s="20">
        <v>5220</v>
      </c>
      <c r="G260" s="8"/>
      <c r="H260" s="51">
        <f t="shared" si="3"/>
        <v>5220</v>
      </c>
      <c r="I260" s="12"/>
      <c r="J260" s="8"/>
      <c r="K260" s="15">
        <v>1</v>
      </c>
      <c r="L260" s="15"/>
      <c r="M260" s="15"/>
      <c r="N260" s="15"/>
      <c r="O260" s="15"/>
      <c r="P260" s="15"/>
      <c r="Q260" s="15"/>
      <c r="R260" s="15"/>
      <c r="S260" s="15"/>
      <c r="T260" s="15">
        <v>1</v>
      </c>
      <c r="U260" s="15"/>
      <c r="V260" s="15"/>
      <c r="W260" s="15"/>
      <c r="X260" s="101" t="s">
        <v>1506</v>
      </c>
      <c r="Y260" s="15">
        <v>1</v>
      </c>
      <c r="Z260" s="15"/>
      <c r="AA260" s="15"/>
      <c r="AB260" s="15"/>
      <c r="AC260" s="15"/>
      <c r="AD260" s="8" t="s">
        <v>1567</v>
      </c>
      <c r="AE260" s="16" t="s">
        <v>1689</v>
      </c>
      <c r="AF260" s="15" t="s">
        <v>6</v>
      </c>
      <c r="AG260" s="8" t="s">
        <v>3257</v>
      </c>
      <c r="AH260" s="8">
        <v>51101</v>
      </c>
    </row>
    <row r="261" spans="2:34" ht="28.5" x14ac:dyDescent="0.2">
      <c r="B261" s="6">
        <v>247</v>
      </c>
      <c r="C261" s="98" t="s">
        <v>1449</v>
      </c>
      <c r="D261" s="88">
        <v>40808</v>
      </c>
      <c r="E261" s="35"/>
      <c r="F261" s="38">
        <v>7932</v>
      </c>
      <c r="G261" s="8"/>
      <c r="H261" s="51">
        <f t="shared" si="3"/>
        <v>7932</v>
      </c>
      <c r="I261" s="12"/>
      <c r="J261" s="8"/>
      <c r="K261" s="15">
        <v>1</v>
      </c>
      <c r="L261" s="15"/>
      <c r="M261" s="15"/>
      <c r="N261" s="15"/>
      <c r="O261" s="15"/>
      <c r="P261" s="15"/>
      <c r="Q261" s="15"/>
      <c r="R261" s="15"/>
      <c r="S261" s="15"/>
      <c r="T261" s="15">
        <v>1</v>
      </c>
      <c r="U261" s="15"/>
      <c r="V261" s="15"/>
      <c r="W261" s="15"/>
      <c r="X261" s="101" t="s">
        <v>1506</v>
      </c>
      <c r="Y261" s="15">
        <v>1</v>
      </c>
      <c r="Z261" s="15"/>
      <c r="AA261" s="15"/>
      <c r="AB261" s="15"/>
      <c r="AC261" s="15"/>
      <c r="AD261" s="8" t="s">
        <v>1569</v>
      </c>
      <c r="AE261" s="16" t="s">
        <v>1691</v>
      </c>
      <c r="AF261" s="15" t="s">
        <v>6</v>
      </c>
      <c r="AG261" s="8" t="s">
        <v>3257</v>
      </c>
      <c r="AH261" s="8">
        <v>51101</v>
      </c>
    </row>
    <row r="262" spans="2:34" ht="28.5" x14ac:dyDescent="0.2">
      <c r="B262" s="6">
        <v>248</v>
      </c>
      <c r="C262" s="99" t="s">
        <v>1450</v>
      </c>
      <c r="D262" s="18">
        <v>43462</v>
      </c>
      <c r="E262" s="15"/>
      <c r="F262" s="20">
        <v>5800</v>
      </c>
      <c r="G262" s="8"/>
      <c r="H262" s="51">
        <f t="shared" si="3"/>
        <v>5800</v>
      </c>
      <c r="I262" s="12"/>
      <c r="J262" s="8"/>
      <c r="K262" s="15">
        <v>1</v>
      </c>
      <c r="L262" s="15"/>
      <c r="M262" s="15"/>
      <c r="N262" s="15"/>
      <c r="O262" s="15"/>
      <c r="P262" s="15"/>
      <c r="Q262" s="15"/>
      <c r="R262" s="15"/>
      <c r="S262" s="15"/>
      <c r="T262" s="15">
        <v>1</v>
      </c>
      <c r="U262" s="15"/>
      <c r="V262" s="15"/>
      <c r="W262" s="15"/>
      <c r="X262" s="101" t="s">
        <v>1506</v>
      </c>
      <c r="Y262" s="15">
        <v>1</v>
      </c>
      <c r="Z262" s="15"/>
      <c r="AA262" s="15"/>
      <c r="AB262" s="15"/>
      <c r="AC262" s="15"/>
      <c r="AD262" s="8" t="s">
        <v>1570</v>
      </c>
      <c r="AE262" s="16" t="s">
        <v>1692</v>
      </c>
      <c r="AF262" s="15" t="s">
        <v>6</v>
      </c>
      <c r="AG262" s="8" t="s">
        <v>3257</v>
      </c>
      <c r="AH262" s="8">
        <v>51101</v>
      </c>
    </row>
    <row r="263" spans="2:34" ht="28.5" x14ac:dyDescent="0.2">
      <c r="B263" s="6">
        <v>249</v>
      </c>
      <c r="C263" s="98" t="s">
        <v>1451</v>
      </c>
      <c r="D263" s="88">
        <v>40693</v>
      </c>
      <c r="E263" s="35"/>
      <c r="F263" s="38">
        <v>3290</v>
      </c>
      <c r="G263" s="8"/>
      <c r="H263" s="51">
        <f t="shared" si="3"/>
        <v>3290</v>
      </c>
      <c r="I263" s="12"/>
      <c r="J263" s="8"/>
      <c r="K263" s="15">
        <v>1</v>
      </c>
      <c r="L263" s="15"/>
      <c r="M263" s="15"/>
      <c r="N263" s="15"/>
      <c r="O263" s="15"/>
      <c r="P263" s="15"/>
      <c r="Q263" s="15"/>
      <c r="R263" s="15"/>
      <c r="S263" s="15"/>
      <c r="T263" s="15">
        <v>1</v>
      </c>
      <c r="U263" s="15"/>
      <c r="V263" s="15"/>
      <c r="W263" s="15"/>
      <c r="X263" s="101" t="s">
        <v>1506</v>
      </c>
      <c r="Y263" s="15">
        <v>1</v>
      </c>
      <c r="Z263" s="15"/>
      <c r="AA263" s="15"/>
      <c r="AB263" s="15"/>
      <c r="AC263" s="15"/>
      <c r="AD263" s="8" t="s">
        <v>1571</v>
      </c>
      <c r="AE263" s="16" t="s">
        <v>1693</v>
      </c>
      <c r="AF263" s="15" t="s">
        <v>6</v>
      </c>
      <c r="AG263" s="8" t="s">
        <v>3257</v>
      </c>
      <c r="AH263" s="8">
        <v>51101</v>
      </c>
    </row>
    <row r="264" spans="2:34" ht="42.75" x14ac:dyDescent="0.2">
      <c r="B264" s="6">
        <v>250</v>
      </c>
      <c r="C264" s="98" t="s">
        <v>1454</v>
      </c>
      <c r="D264" s="88">
        <v>42564</v>
      </c>
      <c r="E264" s="91" t="s">
        <v>3089</v>
      </c>
      <c r="F264" s="38">
        <v>2610</v>
      </c>
      <c r="G264" s="51">
        <v>2610</v>
      </c>
      <c r="H264" s="51">
        <f t="shared" si="3"/>
        <v>0</v>
      </c>
      <c r="I264" s="12"/>
      <c r="J264" s="8"/>
      <c r="K264" s="15">
        <v>1</v>
      </c>
      <c r="L264" s="15"/>
      <c r="M264" s="15"/>
      <c r="N264" s="15"/>
      <c r="O264" s="15"/>
      <c r="P264" s="15"/>
      <c r="Q264" s="15"/>
      <c r="R264" s="15"/>
      <c r="S264" s="15"/>
      <c r="T264" s="15">
        <v>1</v>
      </c>
      <c r="U264" s="15"/>
      <c r="V264" s="15"/>
      <c r="W264" s="15"/>
      <c r="X264" s="101" t="s">
        <v>1507</v>
      </c>
      <c r="Y264" s="15"/>
      <c r="Z264" s="15">
        <v>1</v>
      </c>
      <c r="AA264" s="15"/>
      <c r="AB264" s="15"/>
      <c r="AC264" s="15"/>
      <c r="AD264" s="8" t="s">
        <v>1577</v>
      </c>
      <c r="AE264" s="16" t="s">
        <v>1699</v>
      </c>
      <c r="AF264" s="15" t="s">
        <v>6</v>
      </c>
      <c r="AG264" s="8" t="s">
        <v>3257</v>
      </c>
      <c r="AH264" s="8">
        <v>51101</v>
      </c>
    </row>
    <row r="265" spans="2:34" ht="42.75" x14ac:dyDescent="0.2">
      <c r="B265" s="6">
        <v>251</v>
      </c>
      <c r="C265" s="98" t="s">
        <v>480</v>
      </c>
      <c r="D265" s="88">
        <v>37099</v>
      </c>
      <c r="E265" s="35"/>
      <c r="F265" s="38">
        <v>3290</v>
      </c>
      <c r="G265" s="8"/>
      <c r="H265" s="51">
        <f t="shared" si="3"/>
        <v>3290</v>
      </c>
      <c r="I265" s="12"/>
      <c r="J265" s="8"/>
      <c r="K265" s="15">
        <v>1</v>
      </c>
      <c r="L265" s="15"/>
      <c r="M265" s="15"/>
      <c r="N265" s="15"/>
      <c r="O265" s="15"/>
      <c r="P265" s="15"/>
      <c r="Q265" s="15"/>
      <c r="R265" s="15"/>
      <c r="S265" s="15"/>
      <c r="T265" s="15">
        <v>1</v>
      </c>
      <c r="U265" s="15"/>
      <c r="V265" s="15"/>
      <c r="W265" s="15"/>
      <c r="X265" s="101" t="s">
        <v>1507</v>
      </c>
      <c r="Y265" s="15"/>
      <c r="Z265" s="15">
        <v>1</v>
      </c>
      <c r="AA265" s="15"/>
      <c r="AB265" s="15"/>
      <c r="AC265" s="15"/>
      <c r="AD265" s="8" t="s">
        <v>1578</v>
      </c>
      <c r="AE265" s="16" t="s">
        <v>1700</v>
      </c>
      <c r="AF265" s="15" t="s">
        <v>6</v>
      </c>
      <c r="AG265" s="8" t="s">
        <v>3257</v>
      </c>
      <c r="AH265" s="8">
        <v>51101</v>
      </c>
    </row>
    <row r="266" spans="2:34" ht="42.75" x14ac:dyDescent="0.2">
      <c r="B266" s="6">
        <v>252</v>
      </c>
      <c r="C266" s="98" t="s">
        <v>33</v>
      </c>
      <c r="D266" s="88">
        <v>37099</v>
      </c>
      <c r="E266" s="35"/>
      <c r="F266" s="38">
        <v>8866</v>
      </c>
      <c r="G266" s="8"/>
      <c r="H266" s="51">
        <f t="shared" si="3"/>
        <v>8866</v>
      </c>
      <c r="I266" s="12"/>
      <c r="J266" s="8"/>
      <c r="K266" s="15">
        <v>1</v>
      </c>
      <c r="L266" s="15"/>
      <c r="M266" s="15"/>
      <c r="N266" s="15"/>
      <c r="O266" s="15"/>
      <c r="P266" s="15"/>
      <c r="Q266" s="15"/>
      <c r="R266" s="15"/>
      <c r="S266" s="15"/>
      <c r="T266" s="15">
        <v>1</v>
      </c>
      <c r="U266" s="15"/>
      <c r="V266" s="15"/>
      <c r="W266" s="15"/>
      <c r="X266" s="101" t="s">
        <v>1507</v>
      </c>
      <c r="Y266" s="15"/>
      <c r="Z266" s="15">
        <v>1</v>
      </c>
      <c r="AA266" s="15"/>
      <c r="AB266" s="15"/>
      <c r="AC266" s="15"/>
      <c r="AD266" s="8" t="s">
        <v>1584</v>
      </c>
      <c r="AE266" s="16" t="s">
        <v>1706</v>
      </c>
      <c r="AF266" s="15" t="s">
        <v>6</v>
      </c>
      <c r="AG266" s="8" t="s">
        <v>3257</v>
      </c>
      <c r="AH266" s="8">
        <v>51101</v>
      </c>
    </row>
    <row r="267" spans="2:34" x14ac:dyDescent="0.2">
      <c r="B267" s="6">
        <v>253</v>
      </c>
      <c r="C267" s="98" t="s">
        <v>1461</v>
      </c>
      <c r="D267" s="88">
        <v>42564</v>
      </c>
      <c r="E267" s="35" t="s">
        <v>3089</v>
      </c>
      <c r="F267" s="38">
        <v>2610</v>
      </c>
      <c r="G267" s="51">
        <v>2610</v>
      </c>
      <c r="H267" s="51">
        <f t="shared" si="3"/>
        <v>0</v>
      </c>
      <c r="I267" s="12"/>
      <c r="J267" s="8"/>
      <c r="K267" s="15">
        <v>1</v>
      </c>
      <c r="L267" s="15"/>
      <c r="M267" s="15"/>
      <c r="N267" s="15"/>
      <c r="O267" s="15"/>
      <c r="P267" s="15"/>
      <c r="Q267" s="15"/>
      <c r="R267" s="15"/>
      <c r="S267" s="15"/>
      <c r="T267" s="15">
        <v>1</v>
      </c>
      <c r="U267" s="15"/>
      <c r="V267" s="15"/>
      <c r="W267" s="15"/>
      <c r="X267" s="101" t="s">
        <v>1508</v>
      </c>
      <c r="Y267" s="15"/>
      <c r="Z267" s="15">
        <v>1</v>
      </c>
      <c r="AA267" s="15"/>
      <c r="AB267" s="15"/>
      <c r="AC267" s="15"/>
      <c r="AD267" s="8" t="s">
        <v>1589</v>
      </c>
      <c r="AE267" s="16" t="s">
        <v>1711</v>
      </c>
      <c r="AF267" s="15" t="s">
        <v>6</v>
      </c>
      <c r="AG267" s="8" t="s">
        <v>3257</v>
      </c>
      <c r="AH267" s="8">
        <v>51101</v>
      </c>
    </row>
    <row r="268" spans="2:34" x14ac:dyDescent="0.2">
      <c r="B268" s="6">
        <v>254</v>
      </c>
      <c r="C268" s="98" t="s">
        <v>652</v>
      </c>
      <c r="D268" s="88">
        <v>34926</v>
      </c>
      <c r="E268" s="35"/>
      <c r="F268" s="38">
        <v>3290</v>
      </c>
      <c r="G268" s="8"/>
      <c r="H268" s="51">
        <f t="shared" si="3"/>
        <v>3290</v>
      </c>
      <c r="I268" s="12"/>
      <c r="J268" s="8"/>
      <c r="K268" s="15">
        <v>1</v>
      </c>
      <c r="L268" s="15"/>
      <c r="M268" s="15"/>
      <c r="N268" s="15"/>
      <c r="O268" s="15"/>
      <c r="P268" s="15"/>
      <c r="Q268" s="15"/>
      <c r="R268" s="15"/>
      <c r="S268" s="15"/>
      <c r="T268" s="15">
        <v>1</v>
      </c>
      <c r="U268" s="15"/>
      <c r="V268" s="15"/>
      <c r="W268" s="15"/>
      <c r="X268" s="101" t="s">
        <v>1509</v>
      </c>
      <c r="Y268" s="15"/>
      <c r="Z268" s="15">
        <v>1</v>
      </c>
      <c r="AA268" s="15"/>
      <c r="AB268" s="15"/>
      <c r="AC268" s="15"/>
      <c r="AD268" s="8" t="s">
        <v>3026</v>
      </c>
      <c r="AE268" s="16" t="s">
        <v>1713</v>
      </c>
      <c r="AF268" s="15" t="s">
        <v>6</v>
      </c>
      <c r="AG268" s="8" t="s">
        <v>3257</v>
      </c>
      <c r="AH268" s="8">
        <v>51101</v>
      </c>
    </row>
    <row r="269" spans="2:34" x14ac:dyDescent="0.2">
      <c r="B269" s="6">
        <v>255</v>
      </c>
      <c r="C269" s="99" t="s">
        <v>1463</v>
      </c>
      <c r="D269" s="40">
        <v>40599</v>
      </c>
      <c r="E269" s="15"/>
      <c r="F269" s="20">
        <v>1498</v>
      </c>
      <c r="G269" s="51">
        <v>1498</v>
      </c>
      <c r="H269" s="51">
        <f t="shared" si="3"/>
        <v>0</v>
      </c>
      <c r="I269" s="12"/>
      <c r="J269" s="8"/>
      <c r="K269" s="15">
        <v>1</v>
      </c>
      <c r="L269" s="15"/>
      <c r="M269" s="15"/>
      <c r="N269" s="15"/>
      <c r="O269" s="15"/>
      <c r="P269" s="15"/>
      <c r="Q269" s="15"/>
      <c r="R269" s="15"/>
      <c r="S269" s="15"/>
      <c r="T269" s="15">
        <v>1</v>
      </c>
      <c r="U269" s="15"/>
      <c r="V269" s="15"/>
      <c r="W269" s="15"/>
      <c r="X269" s="101" t="s">
        <v>1509</v>
      </c>
      <c r="Y269" s="15">
        <v>1</v>
      </c>
      <c r="Z269" s="15"/>
      <c r="AA269" s="15"/>
      <c r="AB269" s="15"/>
      <c r="AC269" s="15"/>
      <c r="AD269" s="8" t="s">
        <v>1592</v>
      </c>
      <c r="AE269" s="16" t="s">
        <v>1715</v>
      </c>
      <c r="AF269" s="15" t="s">
        <v>6</v>
      </c>
      <c r="AG269" s="8" t="s">
        <v>3257</v>
      </c>
      <c r="AH269" s="8">
        <v>51101</v>
      </c>
    </row>
    <row r="270" spans="2:34" ht="28.5" x14ac:dyDescent="0.2">
      <c r="B270" s="6">
        <v>256</v>
      </c>
      <c r="C270" s="98" t="s">
        <v>50</v>
      </c>
      <c r="D270" s="88">
        <v>37099</v>
      </c>
      <c r="E270" s="35"/>
      <c r="F270" s="38">
        <v>3290</v>
      </c>
      <c r="G270" s="8"/>
      <c r="H270" s="51">
        <f t="shared" si="3"/>
        <v>3290</v>
      </c>
      <c r="I270" s="12"/>
      <c r="J270" s="8"/>
      <c r="K270" s="15">
        <v>1</v>
      </c>
      <c r="L270" s="15"/>
      <c r="M270" s="15"/>
      <c r="N270" s="15"/>
      <c r="O270" s="15"/>
      <c r="P270" s="15"/>
      <c r="Q270" s="15"/>
      <c r="R270" s="15"/>
      <c r="S270" s="15"/>
      <c r="T270" s="15">
        <v>1</v>
      </c>
      <c r="U270" s="15"/>
      <c r="V270" s="15"/>
      <c r="W270" s="15"/>
      <c r="X270" s="101" t="s">
        <v>1510</v>
      </c>
      <c r="Y270" s="15">
        <v>1</v>
      </c>
      <c r="Z270" s="15"/>
      <c r="AA270" s="15"/>
      <c r="AB270" s="15"/>
      <c r="AC270" s="15"/>
      <c r="AD270" s="8" t="s">
        <v>1593</v>
      </c>
      <c r="AE270" s="16" t="s">
        <v>1717</v>
      </c>
      <c r="AF270" s="15" t="s">
        <v>6</v>
      </c>
      <c r="AG270" s="8" t="s">
        <v>3257</v>
      </c>
      <c r="AH270" s="8">
        <v>51101</v>
      </c>
    </row>
    <row r="271" spans="2:34" x14ac:dyDescent="0.2">
      <c r="B271" s="6">
        <v>257</v>
      </c>
      <c r="C271" s="99" t="s">
        <v>1466</v>
      </c>
      <c r="D271" s="40">
        <v>40599</v>
      </c>
      <c r="E271" s="15"/>
      <c r="F271" s="20">
        <v>1498</v>
      </c>
      <c r="G271" s="51">
        <v>1498</v>
      </c>
      <c r="H271" s="51">
        <f t="shared" si="3"/>
        <v>0</v>
      </c>
      <c r="I271" s="12"/>
      <c r="J271" s="8"/>
      <c r="K271" s="15">
        <v>1</v>
      </c>
      <c r="L271" s="15"/>
      <c r="M271" s="15"/>
      <c r="N271" s="15"/>
      <c r="O271" s="15"/>
      <c r="P271" s="15"/>
      <c r="Q271" s="15"/>
      <c r="R271" s="15"/>
      <c r="S271" s="15"/>
      <c r="T271" s="15">
        <v>1</v>
      </c>
      <c r="U271" s="15"/>
      <c r="V271" s="15"/>
      <c r="W271" s="15"/>
      <c r="X271" s="101" t="s">
        <v>1510</v>
      </c>
      <c r="Y271" s="15">
        <v>1</v>
      </c>
      <c r="Z271" s="15"/>
      <c r="AA271" s="15"/>
      <c r="AB271" s="15"/>
      <c r="AC271" s="15"/>
      <c r="AD271" s="8" t="s">
        <v>1595</v>
      </c>
      <c r="AE271" s="16" t="s">
        <v>1719</v>
      </c>
      <c r="AF271" s="15" t="s">
        <v>6</v>
      </c>
      <c r="AG271" s="8" t="s">
        <v>3257</v>
      </c>
      <c r="AH271" s="8">
        <v>51101</v>
      </c>
    </row>
    <row r="272" spans="2:34" ht="28.5" x14ac:dyDescent="0.2">
      <c r="B272" s="6">
        <v>258</v>
      </c>
      <c r="C272" s="98" t="s">
        <v>1473</v>
      </c>
      <c r="D272" s="88">
        <v>38188</v>
      </c>
      <c r="E272" s="35"/>
      <c r="F272" s="38">
        <v>7932</v>
      </c>
      <c r="G272" s="8"/>
      <c r="H272" s="51">
        <f t="shared" si="3"/>
        <v>7932</v>
      </c>
      <c r="I272" s="12"/>
      <c r="J272" s="8"/>
      <c r="K272" s="15">
        <v>1</v>
      </c>
      <c r="L272" s="15"/>
      <c r="M272" s="15"/>
      <c r="N272" s="15"/>
      <c r="O272" s="15"/>
      <c r="P272" s="15"/>
      <c r="Q272" s="15"/>
      <c r="R272" s="15"/>
      <c r="S272" s="15"/>
      <c r="T272" s="15">
        <v>1</v>
      </c>
      <c r="U272" s="15"/>
      <c r="V272" s="15"/>
      <c r="W272" s="15"/>
      <c r="X272" s="101" t="s">
        <v>1511</v>
      </c>
      <c r="Y272" s="15">
        <v>1</v>
      </c>
      <c r="Z272" s="15"/>
      <c r="AA272" s="15"/>
      <c r="AB272" s="15"/>
      <c r="AC272" s="15"/>
      <c r="AD272" s="8" t="s">
        <v>1605</v>
      </c>
      <c r="AE272" s="16" t="s">
        <v>1730</v>
      </c>
      <c r="AF272" s="15" t="s">
        <v>6</v>
      </c>
      <c r="AG272" s="8" t="s">
        <v>3257</v>
      </c>
      <c r="AH272" s="8">
        <v>51101</v>
      </c>
    </row>
    <row r="273" spans="2:34" ht="28.5" x14ac:dyDescent="0.2">
      <c r="B273" s="6">
        <v>259</v>
      </c>
      <c r="C273" s="98" t="s">
        <v>79</v>
      </c>
      <c r="D273" s="88">
        <v>34951</v>
      </c>
      <c r="E273" s="35"/>
      <c r="F273" s="38">
        <v>3900</v>
      </c>
      <c r="G273" s="51">
        <v>3900</v>
      </c>
      <c r="H273" s="51">
        <f t="shared" ref="H273:H336" si="4">F273-G273</f>
        <v>0</v>
      </c>
      <c r="I273" s="12"/>
      <c r="J273" s="8"/>
      <c r="K273" s="15">
        <v>1</v>
      </c>
      <c r="L273" s="15"/>
      <c r="M273" s="15"/>
      <c r="N273" s="15"/>
      <c r="O273" s="15"/>
      <c r="P273" s="15"/>
      <c r="Q273" s="15"/>
      <c r="R273" s="15"/>
      <c r="S273" s="15"/>
      <c r="T273" s="15">
        <v>1</v>
      </c>
      <c r="U273" s="15"/>
      <c r="V273" s="15"/>
      <c r="W273" s="15"/>
      <c r="X273" s="101" t="s">
        <v>1511</v>
      </c>
      <c r="Y273" s="15"/>
      <c r="Z273" s="15">
        <v>1</v>
      </c>
      <c r="AA273" s="15"/>
      <c r="AB273" s="15"/>
      <c r="AC273" s="15"/>
      <c r="AD273" s="8" t="s">
        <v>1608</v>
      </c>
      <c r="AE273" s="16" t="s">
        <v>1733</v>
      </c>
      <c r="AF273" s="15" t="s">
        <v>6</v>
      </c>
      <c r="AG273" s="8" t="s">
        <v>3257</v>
      </c>
      <c r="AH273" s="8">
        <v>51101</v>
      </c>
    </row>
    <row r="274" spans="2:34" ht="28.5" x14ac:dyDescent="0.2">
      <c r="B274" s="6">
        <v>260</v>
      </c>
      <c r="C274" s="98" t="s">
        <v>79</v>
      </c>
      <c r="D274" s="88">
        <v>34922</v>
      </c>
      <c r="E274" s="35"/>
      <c r="F274" s="38">
        <v>3900</v>
      </c>
      <c r="G274" s="51">
        <v>3900</v>
      </c>
      <c r="H274" s="51">
        <f t="shared" si="4"/>
        <v>0</v>
      </c>
      <c r="I274" s="12"/>
      <c r="J274" s="8"/>
      <c r="K274" s="15">
        <v>1</v>
      </c>
      <c r="L274" s="15"/>
      <c r="M274" s="15"/>
      <c r="N274" s="15"/>
      <c r="O274" s="15"/>
      <c r="P274" s="15"/>
      <c r="Q274" s="15"/>
      <c r="R274" s="15"/>
      <c r="S274" s="15"/>
      <c r="T274" s="15">
        <v>1</v>
      </c>
      <c r="U274" s="15"/>
      <c r="V274" s="15"/>
      <c r="W274" s="15"/>
      <c r="X274" s="101" t="s">
        <v>1511</v>
      </c>
      <c r="Y274" s="15">
        <v>1</v>
      </c>
      <c r="Z274" s="15"/>
      <c r="AA274" s="15"/>
      <c r="AB274" s="15"/>
      <c r="AC274" s="15"/>
      <c r="AD274" s="8" t="s">
        <v>1609</v>
      </c>
      <c r="AE274" s="16" t="s">
        <v>1734</v>
      </c>
      <c r="AF274" s="15" t="s">
        <v>6</v>
      </c>
      <c r="AG274" s="8" t="s">
        <v>3257</v>
      </c>
      <c r="AH274" s="8">
        <v>51101</v>
      </c>
    </row>
    <row r="275" spans="2:34" x14ac:dyDescent="0.2">
      <c r="B275" s="6">
        <v>261</v>
      </c>
      <c r="C275" s="98" t="s">
        <v>1475</v>
      </c>
      <c r="D275" s="88">
        <v>43462</v>
      </c>
      <c r="E275" s="35">
        <v>1603</v>
      </c>
      <c r="F275" s="38">
        <v>5220</v>
      </c>
      <c r="G275" s="8"/>
      <c r="H275" s="51">
        <f t="shared" si="4"/>
        <v>5220</v>
      </c>
      <c r="I275" s="12"/>
      <c r="J275" s="8"/>
      <c r="K275" s="15">
        <v>1</v>
      </c>
      <c r="L275" s="15"/>
      <c r="M275" s="15"/>
      <c r="N275" s="15"/>
      <c r="O275" s="15"/>
      <c r="P275" s="15"/>
      <c r="Q275" s="15"/>
      <c r="R275" s="15"/>
      <c r="S275" s="15"/>
      <c r="T275" s="15">
        <v>1</v>
      </c>
      <c r="U275" s="15"/>
      <c r="V275" s="15"/>
      <c r="W275" s="15"/>
      <c r="X275" s="101" t="s">
        <v>1511</v>
      </c>
      <c r="Y275" s="15">
        <v>1</v>
      </c>
      <c r="Z275" s="15"/>
      <c r="AA275" s="15"/>
      <c r="AB275" s="15"/>
      <c r="AC275" s="15"/>
      <c r="AD275" s="8" t="s">
        <v>1611</v>
      </c>
      <c r="AE275" s="16" t="s">
        <v>1736</v>
      </c>
      <c r="AF275" s="15" t="s">
        <v>6</v>
      </c>
      <c r="AG275" s="8" t="s">
        <v>3257</v>
      </c>
      <c r="AH275" s="8">
        <v>51101</v>
      </c>
    </row>
    <row r="276" spans="2:34" x14ac:dyDescent="0.2">
      <c r="B276" s="6">
        <v>262</v>
      </c>
      <c r="C276" s="99" t="s">
        <v>1450</v>
      </c>
      <c r="D276" s="18">
        <v>43462</v>
      </c>
      <c r="E276" s="15"/>
      <c r="F276" s="20">
        <v>5800</v>
      </c>
      <c r="G276" s="8"/>
      <c r="H276" s="51">
        <f t="shared" si="4"/>
        <v>5800</v>
      </c>
      <c r="I276" s="12"/>
      <c r="J276" s="8"/>
      <c r="K276" s="15">
        <v>1</v>
      </c>
      <c r="L276" s="15"/>
      <c r="M276" s="15"/>
      <c r="N276" s="15"/>
      <c r="O276" s="15"/>
      <c r="P276" s="15"/>
      <c r="Q276" s="15"/>
      <c r="R276" s="15"/>
      <c r="S276" s="15"/>
      <c r="T276" s="15">
        <v>1</v>
      </c>
      <c r="U276" s="15"/>
      <c r="V276" s="15"/>
      <c r="W276" s="15"/>
      <c r="X276" s="101" t="s">
        <v>1511</v>
      </c>
      <c r="Y276" s="15">
        <v>1</v>
      </c>
      <c r="Z276" s="15"/>
      <c r="AA276" s="15"/>
      <c r="AB276" s="15"/>
      <c r="AC276" s="15"/>
      <c r="AD276" s="8" t="s">
        <v>1612</v>
      </c>
      <c r="AE276" s="16" t="s">
        <v>1737</v>
      </c>
      <c r="AF276" s="15" t="s">
        <v>6</v>
      </c>
      <c r="AG276" s="8" t="s">
        <v>3257</v>
      </c>
      <c r="AH276" s="8">
        <v>51101</v>
      </c>
    </row>
    <row r="277" spans="2:34" x14ac:dyDescent="0.2">
      <c r="B277" s="6">
        <v>263</v>
      </c>
      <c r="C277" s="98" t="s">
        <v>52</v>
      </c>
      <c r="D277" s="88">
        <v>37147</v>
      </c>
      <c r="E277" s="35"/>
      <c r="F277" s="38">
        <v>7990</v>
      </c>
      <c r="G277" s="8"/>
      <c r="H277" s="51">
        <f t="shared" si="4"/>
        <v>7990</v>
      </c>
      <c r="I277" s="12"/>
      <c r="J277" s="8"/>
      <c r="K277" s="15">
        <v>1</v>
      </c>
      <c r="L277" s="15"/>
      <c r="M277" s="15"/>
      <c r="N277" s="15"/>
      <c r="O277" s="15"/>
      <c r="P277" s="15"/>
      <c r="Q277" s="15"/>
      <c r="R277" s="15"/>
      <c r="S277" s="15"/>
      <c r="T277" s="15">
        <v>1</v>
      </c>
      <c r="U277" s="15"/>
      <c r="V277" s="15"/>
      <c r="W277" s="15"/>
      <c r="X277" s="101" t="s">
        <v>1511</v>
      </c>
      <c r="Y277" s="15">
        <v>1</v>
      </c>
      <c r="Z277" s="15"/>
      <c r="AA277" s="15"/>
      <c r="AB277" s="15"/>
      <c r="AC277" s="15"/>
      <c r="AD277" s="8" t="s">
        <v>1617</v>
      </c>
      <c r="AE277" s="16" t="s">
        <v>1741</v>
      </c>
      <c r="AF277" s="15" t="s">
        <v>6</v>
      </c>
      <c r="AG277" s="8" t="s">
        <v>3257</v>
      </c>
      <c r="AH277" s="8">
        <v>51101</v>
      </c>
    </row>
    <row r="278" spans="2:34" x14ac:dyDescent="0.2">
      <c r="B278" s="6">
        <v>264</v>
      </c>
      <c r="C278" s="98" t="s">
        <v>52</v>
      </c>
      <c r="D278" s="88">
        <v>44452</v>
      </c>
      <c r="E278" s="35"/>
      <c r="F278" s="38">
        <v>7990</v>
      </c>
      <c r="G278" s="8"/>
      <c r="H278" s="51">
        <f t="shared" si="4"/>
        <v>7990</v>
      </c>
      <c r="I278" s="12"/>
      <c r="J278" s="8"/>
      <c r="K278" s="15">
        <v>1</v>
      </c>
      <c r="L278" s="15"/>
      <c r="M278" s="15"/>
      <c r="N278" s="15"/>
      <c r="O278" s="15"/>
      <c r="P278" s="15"/>
      <c r="Q278" s="15"/>
      <c r="R278" s="15"/>
      <c r="S278" s="15"/>
      <c r="T278" s="15">
        <v>1</v>
      </c>
      <c r="U278" s="15"/>
      <c r="V278" s="15"/>
      <c r="W278" s="15"/>
      <c r="X278" s="101" t="s">
        <v>1511</v>
      </c>
      <c r="Y278" s="15">
        <v>1</v>
      </c>
      <c r="Z278" s="15"/>
      <c r="AA278" s="15"/>
      <c r="AB278" s="15"/>
      <c r="AC278" s="15"/>
      <c r="AD278" s="8" t="s">
        <v>1614</v>
      </c>
      <c r="AE278" s="16" t="s">
        <v>1742</v>
      </c>
      <c r="AF278" s="15" t="s">
        <v>6</v>
      </c>
      <c r="AG278" s="8" t="s">
        <v>3257</v>
      </c>
      <c r="AH278" s="8">
        <v>51101</v>
      </c>
    </row>
    <row r="279" spans="2:34" x14ac:dyDescent="0.2">
      <c r="B279" s="6">
        <v>265</v>
      </c>
      <c r="C279" s="98" t="s">
        <v>1480</v>
      </c>
      <c r="D279" s="88">
        <v>42564</v>
      </c>
      <c r="E279" s="35" t="s">
        <v>3089</v>
      </c>
      <c r="F279" s="38">
        <v>2070</v>
      </c>
      <c r="G279" s="51">
        <v>2070</v>
      </c>
      <c r="H279" s="51">
        <f t="shared" si="4"/>
        <v>0</v>
      </c>
      <c r="I279" s="12"/>
      <c r="J279" s="8"/>
      <c r="K279" s="15">
        <v>1</v>
      </c>
      <c r="L279" s="15"/>
      <c r="M279" s="15"/>
      <c r="N279" s="15"/>
      <c r="O279" s="15"/>
      <c r="P279" s="15"/>
      <c r="Q279" s="15"/>
      <c r="R279" s="15"/>
      <c r="S279" s="15"/>
      <c r="T279" s="15">
        <v>1</v>
      </c>
      <c r="U279" s="15"/>
      <c r="V279" s="15"/>
      <c r="W279" s="15"/>
      <c r="X279" s="101" t="s">
        <v>1511</v>
      </c>
      <c r="Y279" s="15"/>
      <c r="Z279" s="15">
        <v>1</v>
      </c>
      <c r="AA279" s="15"/>
      <c r="AB279" s="15"/>
      <c r="AC279" s="15"/>
      <c r="AD279" s="8" t="s">
        <v>1619</v>
      </c>
      <c r="AE279" s="16" t="s">
        <v>1744</v>
      </c>
      <c r="AF279" s="15" t="s">
        <v>6</v>
      </c>
      <c r="AG279" s="8" t="s">
        <v>3257</v>
      </c>
      <c r="AH279" s="8">
        <v>51101</v>
      </c>
    </row>
    <row r="280" spans="2:34" ht="28.5" x14ac:dyDescent="0.2">
      <c r="B280" s="6">
        <v>266</v>
      </c>
      <c r="C280" s="98" t="s">
        <v>1481</v>
      </c>
      <c r="D280" s="88">
        <v>40808</v>
      </c>
      <c r="E280" s="35"/>
      <c r="F280" s="38">
        <v>7932</v>
      </c>
      <c r="G280" s="8"/>
      <c r="H280" s="51">
        <f t="shared" si="4"/>
        <v>7932</v>
      </c>
      <c r="I280" s="12"/>
      <c r="J280" s="8"/>
      <c r="K280" s="15">
        <v>1</v>
      </c>
      <c r="L280" s="15"/>
      <c r="M280" s="15"/>
      <c r="N280" s="15"/>
      <c r="O280" s="15"/>
      <c r="P280" s="15"/>
      <c r="Q280" s="15"/>
      <c r="R280" s="15"/>
      <c r="S280" s="15"/>
      <c r="T280" s="15">
        <v>1</v>
      </c>
      <c r="U280" s="15"/>
      <c r="V280" s="15"/>
      <c r="W280" s="15"/>
      <c r="X280" s="101" t="s">
        <v>1511</v>
      </c>
      <c r="Y280" s="15">
        <v>1</v>
      </c>
      <c r="Z280" s="15"/>
      <c r="AA280" s="15"/>
      <c r="AB280" s="15"/>
      <c r="AC280" s="15"/>
      <c r="AD280" s="8" t="s">
        <v>1620</v>
      </c>
      <c r="AE280" s="16" t="s">
        <v>1745</v>
      </c>
      <c r="AF280" s="15" t="s">
        <v>6</v>
      </c>
      <c r="AG280" s="8" t="s">
        <v>3257</v>
      </c>
      <c r="AH280" s="8">
        <v>51101</v>
      </c>
    </row>
    <row r="281" spans="2:34" x14ac:dyDescent="0.2">
      <c r="B281" s="6">
        <v>267</v>
      </c>
      <c r="C281" s="98" t="s">
        <v>1482</v>
      </c>
      <c r="D281" s="88">
        <v>40808</v>
      </c>
      <c r="E281" s="35"/>
      <c r="F281" s="38">
        <v>22040</v>
      </c>
      <c r="G281" s="8"/>
      <c r="H281" s="51">
        <f t="shared" si="4"/>
        <v>22040</v>
      </c>
      <c r="I281" s="12"/>
      <c r="J281" s="8"/>
      <c r="K281" s="15">
        <v>1</v>
      </c>
      <c r="L281" s="15"/>
      <c r="M281" s="15"/>
      <c r="N281" s="15"/>
      <c r="O281" s="15"/>
      <c r="P281" s="15"/>
      <c r="Q281" s="15"/>
      <c r="R281" s="15"/>
      <c r="S281" s="15"/>
      <c r="T281" s="15">
        <v>1</v>
      </c>
      <c r="U281" s="15"/>
      <c r="V281" s="15"/>
      <c r="W281" s="15"/>
      <c r="X281" s="101" t="s">
        <v>1511</v>
      </c>
      <c r="Y281" s="15">
        <v>1</v>
      </c>
      <c r="Z281" s="15"/>
      <c r="AA281" s="15"/>
      <c r="AB281" s="15"/>
      <c r="AC281" s="15"/>
      <c r="AD281" s="8" t="s">
        <v>1621</v>
      </c>
      <c r="AE281" s="16" t="s">
        <v>1746</v>
      </c>
      <c r="AF281" s="15" t="s">
        <v>6</v>
      </c>
      <c r="AG281" s="8" t="s">
        <v>3257</v>
      </c>
      <c r="AH281" s="8">
        <v>51101</v>
      </c>
    </row>
    <row r="282" spans="2:34" x14ac:dyDescent="0.2">
      <c r="B282" s="6">
        <v>268</v>
      </c>
      <c r="C282" s="98" t="s">
        <v>51</v>
      </c>
      <c r="D282" s="88">
        <v>34922</v>
      </c>
      <c r="E282" s="35"/>
      <c r="F282" s="38">
        <v>1699</v>
      </c>
      <c r="G282" s="8"/>
      <c r="H282" s="51">
        <f t="shared" si="4"/>
        <v>1699</v>
      </c>
      <c r="I282" s="12"/>
      <c r="J282" s="8"/>
      <c r="K282" s="15">
        <v>1</v>
      </c>
      <c r="L282" s="15"/>
      <c r="M282" s="15"/>
      <c r="N282" s="15"/>
      <c r="O282" s="15"/>
      <c r="P282" s="15"/>
      <c r="Q282" s="15"/>
      <c r="R282" s="15"/>
      <c r="S282" s="15"/>
      <c r="T282" s="15">
        <v>1</v>
      </c>
      <c r="U282" s="15"/>
      <c r="V282" s="15"/>
      <c r="W282" s="15"/>
      <c r="X282" s="101" t="s">
        <v>1511</v>
      </c>
      <c r="Y282" s="15">
        <v>1</v>
      </c>
      <c r="Z282" s="15"/>
      <c r="AA282" s="15"/>
      <c r="AB282" s="15"/>
      <c r="AC282" s="15"/>
      <c r="AD282" s="8" t="s">
        <v>1623</v>
      </c>
      <c r="AE282" s="16" t="s">
        <v>1748</v>
      </c>
      <c r="AF282" s="15" t="s">
        <v>6</v>
      </c>
      <c r="AG282" s="8" t="s">
        <v>3257</v>
      </c>
      <c r="AH282" s="8">
        <v>51101</v>
      </c>
    </row>
    <row r="283" spans="2:34" x14ac:dyDescent="0.2">
      <c r="B283" s="6">
        <v>269</v>
      </c>
      <c r="C283" s="99" t="s">
        <v>1486</v>
      </c>
      <c r="D283" s="40">
        <v>42732</v>
      </c>
      <c r="E283" s="15"/>
      <c r="F283" s="20">
        <v>549</v>
      </c>
      <c r="G283" s="51">
        <v>549</v>
      </c>
      <c r="H283" s="51">
        <f t="shared" si="4"/>
        <v>0</v>
      </c>
      <c r="I283" s="12"/>
      <c r="J283" s="8"/>
      <c r="K283" s="15"/>
      <c r="L283" s="15">
        <v>1</v>
      </c>
      <c r="M283" s="15"/>
      <c r="N283" s="15"/>
      <c r="O283" s="15"/>
      <c r="P283" s="15"/>
      <c r="Q283" s="15"/>
      <c r="R283" s="15"/>
      <c r="S283" s="15"/>
      <c r="T283" s="15">
        <v>1</v>
      </c>
      <c r="U283" s="15"/>
      <c r="V283" s="15"/>
      <c r="W283" s="15"/>
      <c r="X283" s="101" t="s">
        <v>1511</v>
      </c>
      <c r="Y283" s="15"/>
      <c r="Z283" s="15">
        <v>1</v>
      </c>
      <c r="AA283" s="15"/>
      <c r="AB283" s="15"/>
      <c r="AC283" s="15"/>
      <c r="AD283" s="8" t="s">
        <v>1029</v>
      </c>
      <c r="AE283" s="16" t="s">
        <v>1752</v>
      </c>
      <c r="AF283" s="15" t="s">
        <v>426</v>
      </c>
      <c r="AG283" s="8" t="s">
        <v>3257</v>
      </c>
      <c r="AH283" s="8">
        <v>51101</v>
      </c>
    </row>
    <row r="284" spans="2:34" x14ac:dyDescent="0.2">
      <c r="B284" s="6">
        <v>270</v>
      </c>
      <c r="C284" s="98" t="s">
        <v>1488</v>
      </c>
      <c r="D284" s="88">
        <v>34922</v>
      </c>
      <c r="E284" s="35"/>
      <c r="F284" s="38">
        <v>9187</v>
      </c>
      <c r="G284" s="8"/>
      <c r="H284" s="51">
        <f t="shared" si="4"/>
        <v>9187</v>
      </c>
      <c r="I284" s="12"/>
      <c r="J284" s="8"/>
      <c r="K284" s="15">
        <v>1</v>
      </c>
      <c r="L284" s="15"/>
      <c r="M284" s="15"/>
      <c r="N284" s="15"/>
      <c r="O284" s="15"/>
      <c r="P284" s="15"/>
      <c r="Q284" s="15"/>
      <c r="R284" s="15"/>
      <c r="S284" s="15"/>
      <c r="T284" s="15">
        <v>1</v>
      </c>
      <c r="U284" s="15"/>
      <c r="V284" s="15"/>
      <c r="W284" s="15"/>
      <c r="X284" s="101" t="s">
        <v>1511</v>
      </c>
      <c r="Y284" s="15">
        <v>1</v>
      </c>
      <c r="Z284" s="15"/>
      <c r="AA284" s="15"/>
      <c r="AB284" s="15"/>
      <c r="AC284" s="15"/>
      <c r="AD284" s="8" t="s">
        <v>1629</v>
      </c>
      <c r="AE284" s="16" t="s">
        <v>1755</v>
      </c>
      <c r="AF284" s="15" t="s">
        <v>6</v>
      </c>
      <c r="AG284" s="8" t="s">
        <v>3257</v>
      </c>
      <c r="AH284" s="8">
        <v>51101</v>
      </c>
    </row>
    <row r="285" spans="2:34" x14ac:dyDescent="0.2">
      <c r="B285" s="6">
        <v>271</v>
      </c>
      <c r="C285" s="98" t="s">
        <v>1489</v>
      </c>
      <c r="D285" s="88">
        <v>40808</v>
      </c>
      <c r="E285" s="35"/>
      <c r="F285" s="38">
        <v>5290</v>
      </c>
      <c r="G285" s="8"/>
      <c r="H285" s="51">
        <f t="shared" si="4"/>
        <v>5290</v>
      </c>
      <c r="I285" s="12"/>
      <c r="J285" s="8"/>
      <c r="K285" s="15">
        <v>1</v>
      </c>
      <c r="L285" s="15"/>
      <c r="M285" s="15"/>
      <c r="N285" s="15"/>
      <c r="O285" s="15"/>
      <c r="P285" s="15"/>
      <c r="Q285" s="15"/>
      <c r="R285" s="15"/>
      <c r="S285" s="15"/>
      <c r="T285" s="15">
        <v>1</v>
      </c>
      <c r="U285" s="15"/>
      <c r="V285" s="15"/>
      <c r="W285" s="15"/>
      <c r="X285" s="101" t="s">
        <v>1511</v>
      </c>
      <c r="Y285" s="15"/>
      <c r="Z285" s="15"/>
      <c r="AA285" s="15">
        <v>1</v>
      </c>
      <c r="AB285" s="15"/>
      <c r="AC285" s="15"/>
      <c r="AD285" s="8" t="s">
        <v>1630</v>
      </c>
      <c r="AE285" s="16" t="s">
        <v>1756</v>
      </c>
      <c r="AF285" s="15" t="s">
        <v>6</v>
      </c>
      <c r="AG285" s="8" t="s">
        <v>3257</v>
      </c>
      <c r="AH285" s="8">
        <v>51101</v>
      </c>
    </row>
    <row r="286" spans="2:34" x14ac:dyDescent="0.2">
      <c r="B286" s="6">
        <v>272</v>
      </c>
      <c r="C286" s="98" t="s">
        <v>1490</v>
      </c>
      <c r="D286" s="88">
        <v>42564</v>
      </c>
      <c r="E286" s="35"/>
      <c r="F286" s="38">
        <v>6584</v>
      </c>
      <c r="G286" s="8"/>
      <c r="H286" s="51">
        <f t="shared" si="4"/>
        <v>6584</v>
      </c>
      <c r="I286" s="12"/>
      <c r="J286" s="8"/>
      <c r="K286" s="15">
        <v>1</v>
      </c>
      <c r="L286" s="15"/>
      <c r="M286" s="15"/>
      <c r="N286" s="15"/>
      <c r="O286" s="15"/>
      <c r="P286" s="15"/>
      <c r="Q286" s="15"/>
      <c r="R286" s="15"/>
      <c r="S286" s="15"/>
      <c r="T286" s="15">
        <v>1</v>
      </c>
      <c r="U286" s="15"/>
      <c r="V286" s="15"/>
      <c r="W286" s="15"/>
      <c r="X286" s="101" t="s">
        <v>1511</v>
      </c>
      <c r="Y286" s="15">
        <v>1</v>
      </c>
      <c r="Z286" s="15"/>
      <c r="AA286" s="15"/>
      <c r="AB286" s="15"/>
      <c r="AC286" s="15"/>
      <c r="AD286" s="8" t="s">
        <v>839</v>
      </c>
      <c r="AE286" s="16" t="s">
        <v>1757</v>
      </c>
      <c r="AF286" s="15" t="s">
        <v>6</v>
      </c>
      <c r="AG286" s="8" t="s">
        <v>3257</v>
      </c>
      <c r="AH286" s="8">
        <v>51101</v>
      </c>
    </row>
    <row r="287" spans="2:34" x14ac:dyDescent="0.2">
      <c r="B287" s="6">
        <v>273</v>
      </c>
      <c r="C287" s="98" t="s">
        <v>1492</v>
      </c>
      <c r="D287" s="88">
        <v>39277</v>
      </c>
      <c r="E287" s="91" t="s">
        <v>3141</v>
      </c>
      <c r="F287" s="38">
        <v>2100</v>
      </c>
      <c r="G287" s="51">
        <v>2100</v>
      </c>
      <c r="H287" s="51">
        <f t="shared" si="4"/>
        <v>0</v>
      </c>
      <c r="I287" s="12"/>
      <c r="J287" s="8"/>
      <c r="K287" s="15">
        <v>1</v>
      </c>
      <c r="L287" s="15"/>
      <c r="M287" s="15"/>
      <c r="N287" s="15"/>
      <c r="O287" s="15"/>
      <c r="P287" s="15"/>
      <c r="Q287" s="15"/>
      <c r="R287" s="15"/>
      <c r="S287" s="15"/>
      <c r="T287" s="15">
        <v>1</v>
      </c>
      <c r="U287" s="15"/>
      <c r="V287" s="15"/>
      <c r="W287" s="15"/>
      <c r="X287" s="101" t="s">
        <v>1511</v>
      </c>
      <c r="Y287" s="15"/>
      <c r="Z287" s="15"/>
      <c r="AA287" s="15">
        <v>1</v>
      </c>
      <c r="AB287" s="15"/>
      <c r="AC287" s="15"/>
      <c r="AD287" s="8" t="s">
        <v>1632</v>
      </c>
      <c r="AE287" s="16" t="s">
        <v>1759</v>
      </c>
      <c r="AF287" s="15" t="s">
        <v>6</v>
      </c>
      <c r="AG287" s="8" t="s">
        <v>3257</v>
      </c>
      <c r="AH287" s="8">
        <v>51101</v>
      </c>
    </row>
    <row r="288" spans="2:34" x14ac:dyDescent="0.2">
      <c r="B288" s="6">
        <v>274</v>
      </c>
      <c r="C288" s="99" t="s">
        <v>1493</v>
      </c>
      <c r="D288" s="18">
        <v>38188</v>
      </c>
      <c r="E288" s="15"/>
      <c r="F288" s="20">
        <v>1699</v>
      </c>
      <c r="G288" s="8"/>
      <c r="H288" s="51">
        <f t="shared" si="4"/>
        <v>1699</v>
      </c>
      <c r="I288" s="12"/>
      <c r="J288" s="8"/>
      <c r="K288" s="15">
        <v>1</v>
      </c>
      <c r="L288" s="15"/>
      <c r="M288" s="15"/>
      <c r="N288" s="15"/>
      <c r="O288" s="15"/>
      <c r="P288" s="15"/>
      <c r="Q288" s="15"/>
      <c r="R288" s="15"/>
      <c r="S288" s="15"/>
      <c r="T288" s="15">
        <v>1</v>
      </c>
      <c r="U288" s="15"/>
      <c r="V288" s="15"/>
      <c r="W288" s="15"/>
      <c r="X288" s="101" t="s">
        <v>1511</v>
      </c>
      <c r="Y288" s="15">
        <v>1</v>
      </c>
      <c r="Z288" s="15"/>
      <c r="AA288" s="15"/>
      <c r="AB288" s="15"/>
      <c r="AC288" s="15"/>
      <c r="AD288" s="8" t="s">
        <v>1633</v>
      </c>
      <c r="AE288" s="16" t="s">
        <v>1760</v>
      </c>
      <c r="AF288" s="15" t="s">
        <v>6</v>
      </c>
      <c r="AG288" s="8" t="s">
        <v>3257</v>
      </c>
      <c r="AH288" s="8">
        <v>51101</v>
      </c>
    </row>
    <row r="289" spans="2:34" x14ac:dyDescent="0.2">
      <c r="B289" s="6">
        <v>275</v>
      </c>
      <c r="C289" s="98" t="s">
        <v>80</v>
      </c>
      <c r="D289" s="88">
        <v>38449</v>
      </c>
      <c r="E289" s="35"/>
      <c r="F289" s="38">
        <v>6890</v>
      </c>
      <c r="G289" s="8"/>
      <c r="H289" s="51">
        <f t="shared" si="4"/>
        <v>6890</v>
      </c>
      <c r="I289" s="12"/>
      <c r="J289" s="8"/>
      <c r="K289" s="15">
        <v>1</v>
      </c>
      <c r="L289" s="15"/>
      <c r="M289" s="15"/>
      <c r="N289" s="15"/>
      <c r="O289" s="15"/>
      <c r="P289" s="15"/>
      <c r="Q289" s="15"/>
      <c r="R289" s="15"/>
      <c r="S289" s="15"/>
      <c r="T289" s="15">
        <v>1</v>
      </c>
      <c r="U289" s="15"/>
      <c r="V289" s="15"/>
      <c r="W289" s="15"/>
      <c r="X289" s="101" t="s">
        <v>1511</v>
      </c>
      <c r="Y289" s="15"/>
      <c r="Z289" s="15"/>
      <c r="AA289" s="15">
        <v>1</v>
      </c>
      <c r="AB289" s="15"/>
      <c r="AC289" s="15"/>
      <c r="AD289" s="8" t="s">
        <v>1634</v>
      </c>
      <c r="AE289" s="16" t="s">
        <v>1761</v>
      </c>
      <c r="AF289" s="15" t="s">
        <v>6</v>
      </c>
      <c r="AG289" s="8" t="s">
        <v>3257</v>
      </c>
      <c r="AH289" s="8">
        <v>51101</v>
      </c>
    </row>
    <row r="290" spans="2:34" x14ac:dyDescent="0.2">
      <c r="B290" s="6">
        <v>276</v>
      </c>
      <c r="C290" s="98" t="s">
        <v>59</v>
      </c>
      <c r="D290" s="88">
        <v>34922</v>
      </c>
      <c r="E290" s="35"/>
      <c r="F290" s="38">
        <v>909</v>
      </c>
      <c r="G290" s="8"/>
      <c r="H290" s="51">
        <f t="shared" si="4"/>
        <v>909</v>
      </c>
      <c r="I290" s="12"/>
      <c r="J290" s="8"/>
      <c r="K290" s="15">
        <v>1</v>
      </c>
      <c r="L290" s="15"/>
      <c r="M290" s="15"/>
      <c r="N290" s="15"/>
      <c r="O290" s="15"/>
      <c r="P290" s="15"/>
      <c r="Q290" s="15"/>
      <c r="R290" s="15"/>
      <c r="S290" s="15"/>
      <c r="T290" s="15">
        <v>1</v>
      </c>
      <c r="U290" s="15"/>
      <c r="V290" s="15"/>
      <c r="W290" s="15"/>
      <c r="X290" s="101" t="s">
        <v>1511</v>
      </c>
      <c r="Y290" s="15">
        <v>1</v>
      </c>
      <c r="Z290" s="15"/>
      <c r="AA290" s="15"/>
      <c r="AB290" s="15"/>
      <c r="AC290" s="15"/>
      <c r="AD290" s="8" t="s">
        <v>1635</v>
      </c>
      <c r="AE290" s="16" t="s">
        <v>1762</v>
      </c>
      <c r="AF290" s="15" t="s">
        <v>6</v>
      </c>
      <c r="AG290" s="8" t="s">
        <v>3257</v>
      </c>
      <c r="AH290" s="8">
        <v>51101</v>
      </c>
    </row>
    <row r="291" spans="2:34" x14ac:dyDescent="0.2">
      <c r="B291" s="6">
        <v>277</v>
      </c>
      <c r="C291" s="98" t="s">
        <v>33</v>
      </c>
      <c r="D291" s="88">
        <v>34926</v>
      </c>
      <c r="E291" s="35"/>
      <c r="F291" s="38">
        <v>22040</v>
      </c>
      <c r="G291" s="8"/>
      <c r="H291" s="51">
        <f t="shared" si="4"/>
        <v>22040</v>
      </c>
      <c r="I291" s="12"/>
      <c r="J291" s="8" t="s">
        <v>2816</v>
      </c>
      <c r="K291" s="15">
        <v>1</v>
      </c>
      <c r="L291" s="15"/>
      <c r="M291" s="15"/>
      <c r="N291" s="15"/>
      <c r="O291" s="15"/>
      <c r="P291" s="15"/>
      <c r="Q291" s="15"/>
      <c r="R291" s="15"/>
      <c r="S291" s="15"/>
      <c r="T291" s="15">
        <v>1</v>
      </c>
      <c r="U291" s="15"/>
      <c r="V291" s="15"/>
      <c r="W291" s="15"/>
      <c r="X291" s="101" t="s">
        <v>1511</v>
      </c>
      <c r="Y291" s="15">
        <v>1</v>
      </c>
      <c r="Z291" s="15"/>
      <c r="AA291" s="15"/>
      <c r="AB291" s="15"/>
      <c r="AC291" s="15"/>
      <c r="AD291" s="8" t="s">
        <v>1636</v>
      </c>
      <c r="AE291" s="16" t="s">
        <v>1763</v>
      </c>
      <c r="AF291" s="15" t="s">
        <v>6</v>
      </c>
      <c r="AG291" s="8" t="s">
        <v>3257</v>
      </c>
      <c r="AH291" s="8">
        <v>51101</v>
      </c>
    </row>
    <row r="292" spans="2:34" x14ac:dyDescent="0.2">
      <c r="B292" s="6">
        <v>278</v>
      </c>
      <c r="C292" s="99" t="s">
        <v>2892</v>
      </c>
      <c r="D292" s="18">
        <v>37099</v>
      </c>
      <c r="E292" s="15"/>
      <c r="F292" s="20">
        <v>1687</v>
      </c>
      <c r="G292" s="8"/>
      <c r="H292" s="51">
        <f t="shared" si="4"/>
        <v>1687</v>
      </c>
      <c r="I292" s="12"/>
      <c r="J292" s="8"/>
      <c r="K292" s="15">
        <v>1</v>
      </c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>
        <v>1</v>
      </c>
      <c r="X292" s="101" t="s">
        <v>2897</v>
      </c>
      <c r="Y292" s="15"/>
      <c r="Z292" s="15">
        <v>1</v>
      </c>
      <c r="AA292" s="15"/>
      <c r="AB292" s="15"/>
      <c r="AC292" s="15"/>
      <c r="AD292" s="8" t="s">
        <v>2893</v>
      </c>
      <c r="AE292" s="16" t="s">
        <v>2894</v>
      </c>
      <c r="AF292" s="15" t="s">
        <v>6</v>
      </c>
      <c r="AG292" s="8" t="s">
        <v>3257</v>
      </c>
      <c r="AH292" s="8">
        <v>51101</v>
      </c>
    </row>
    <row r="293" spans="2:34" x14ac:dyDescent="0.2">
      <c r="B293" s="6">
        <v>279</v>
      </c>
      <c r="C293" s="98" t="s">
        <v>1816</v>
      </c>
      <c r="D293" s="93">
        <v>2012</v>
      </c>
      <c r="E293" s="35"/>
      <c r="F293" s="38">
        <v>6200</v>
      </c>
      <c r="G293" s="8"/>
      <c r="H293" s="51">
        <f t="shared" si="4"/>
        <v>6200</v>
      </c>
      <c r="I293" s="12"/>
      <c r="J293" s="8"/>
      <c r="K293" s="15">
        <v>1</v>
      </c>
      <c r="L293" s="15"/>
      <c r="M293" s="15"/>
      <c r="N293" s="15"/>
      <c r="O293" s="15"/>
      <c r="P293" s="15"/>
      <c r="Q293" s="15"/>
      <c r="R293" s="15"/>
      <c r="S293" s="15"/>
      <c r="T293" s="15"/>
      <c r="U293" s="15">
        <v>1</v>
      </c>
      <c r="V293" s="15"/>
      <c r="W293" s="15"/>
      <c r="X293" s="101" t="s">
        <v>1832</v>
      </c>
      <c r="Y293" s="15"/>
      <c r="Z293" s="15">
        <v>1</v>
      </c>
      <c r="AA293" s="15"/>
      <c r="AB293" s="15"/>
      <c r="AC293" s="15"/>
      <c r="AD293" s="8" t="s">
        <v>1769</v>
      </c>
      <c r="AE293" s="16" t="s">
        <v>1833</v>
      </c>
      <c r="AF293" s="15" t="s">
        <v>6</v>
      </c>
      <c r="AG293" s="8" t="s">
        <v>3257</v>
      </c>
      <c r="AH293" s="8">
        <v>51101</v>
      </c>
    </row>
    <row r="294" spans="2:34" x14ac:dyDescent="0.2">
      <c r="B294" s="6">
        <v>280</v>
      </c>
      <c r="C294" s="98" t="s">
        <v>1819</v>
      </c>
      <c r="D294" s="88">
        <v>42641</v>
      </c>
      <c r="E294" s="91" t="s">
        <v>3222</v>
      </c>
      <c r="F294" s="38">
        <v>2160</v>
      </c>
      <c r="G294" s="51">
        <v>2160</v>
      </c>
      <c r="H294" s="51">
        <f t="shared" si="4"/>
        <v>0</v>
      </c>
      <c r="I294" s="12"/>
      <c r="J294" s="8"/>
      <c r="K294" s="15">
        <v>1</v>
      </c>
      <c r="L294" s="15"/>
      <c r="M294" s="15"/>
      <c r="N294" s="15"/>
      <c r="O294" s="15"/>
      <c r="P294" s="15"/>
      <c r="Q294" s="15"/>
      <c r="R294" s="15"/>
      <c r="S294" s="15"/>
      <c r="T294" s="15"/>
      <c r="U294" s="15">
        <v>1</v>
      </c>
      <c r="V294" s="15"/>
      <c r="W294" s="15"/>
      <c r="X294" s="101" t="s">
        <v>1832</v>
      </c>
      <c r="Y294" s="15">
        <v>1</v>
      </c>
      <c r="Z294" s="15"/>
      <c r="AA294" s="15"/>
      <c r="AB294" s="15"/>
      <c r="AC294" s="15"/>
      <c r="AD294" s="8" t="s">
        <v>1772</v>
      </c>
      <c r="AE294" s="16" t="s">
        <v>1836</v>
      </c>
      <c r="AF294" s="15" t="s">
        <v>6</v>
      </c>
      <c r="AG294" s="8" t="s">
        <v>3257</v>
      </c>
      <c r="AH294" s="8">
        <v>51101</v>
      </c>
    </row>
    <row r="295" spans="2:34" x14ac:dyDescent="0.2">
      <c r="B295" s="6">
        <v>281</v>
      </c>
      <c r="C295" s="99" t="s">
        <v>1820</v>
      </c>
      <c r="D295" s="6"/>
      <c r="E295" s="15"/>
      <c r="F295" s="20"/>
      <c r="G295" s="8"/>
      <c r="H295" s="51">
        <f t="shared" si="4"/>
        <v>0</v>
      </c>
      <c r="I295" s="12"/>
      <c r="J295" s="8"/>
      <c r="K295" s="15"/>
      <c r="L295" s="15">
        <v>1</v>
      </c>
      <c r="M295" s="15"/>
      <c r="N295" s="15"/>
      <c r="O295" s="15"/>
      <c r="P295" s="15"/>
      <c r="Q295" s="15"/>
      <c r="R295" s="15"/>
      <c r="S295" s="15"/>
      <c r="T295" s="15"/>
      <c r="U295" s="15">
        <v>1</v>
      </c>
      <c r="V295" s="15"/>
      <c r="W295" s="15"/>
      <c r="X295" s="101" t="s">
        <v>1832</v>
      </c>
      <c r="Y295" s="15">
        <v>1</v>
      </c>
      <c r="Z295" s="15"/>
      <c r="AA295" s="15"/>
      <c r="AB295" s="15"/>
      <c r="AC295" s="15"/>
      <c r="AD295" s="8" t="s">
        <v>1773</v>
      </c>
      <c r="AE295" s="16" t="s">
        <v>1837</v>
      </c>
      <c r="AF295" s="15" t="s">
        <v>426</v>
      </c>
      <c r="AG295" s="8" t="s">
        <v>3257</v>
      </c>
      <c r="AH295" s="8">
        <v>51101</v>
      </c>
    </row>
    <row r="296" spans="2:34" x14ac:dyDescent="0.2">
      <c r="B296" s="6">
        <v>282</v>
      </c>
      <c r="C296" s="98" t="s">
        <v>1821</v>
      </c>
      <c r="D296" s="40">
        <v>40595</v>
      </c>
      <c r="E296" s="15"/>
      <c r="F296" s="38">
        <v>3421.9999999999995</v>
      </c>
      <c r="G296" s="51">
        <v>1369.74</v>
      </c>
      <c r="H296" s="51">
        <f t="shared" si="4"/>
        <v>2052.2599999999993</v>
      </c>
      <c r="I296" s="12"/>
      <c r="J296" s="8"/>
      <c r="K296" s="15">
        <v>1</v>
      </c>
      <c r="L296" s="15"/>
      <c r="M296" s="15"/>
      <c r="N296" s="15"/>
      <c r="O296" s="15"/>
      <c r="P296" s="15"/>
      <c r="Q296" s="15"/>
      <c r="R296" s="15"/>
      <c r="S296" s="15"/>
      <c r="T296" s="15"/>
      <c r="U296" s="15">
        <v>1</v>
      </c>
      <c r="V296" s="15"/>
      <c r="W296" s="15"/>
      <c r="X296" s="101" t="s">
        <v>2215</v>
      </c>
      <c r="Y296" s="15"/>
      <c r="Z296" s="15">
        <v>1</v>
      </c>
      <c r="AA296" s="15"/>
      <c r="AB296" s="15"/>
      <c r="AC296" s="15"/>
      <c r="AD296" s="8" t="s">
        <v>1775</v>
      </c>
      <c r="AE296" s="16" t="s">
        <v>1839</v>
      </c>
      <c r="AF296" s="15" t="s">
        <v>6</v>
      </c>
      <c r="AG296" s="8" t="s">
        <v>3257</v>
      </c>
      <c r="AH296" s="8">
        <v>51101</v>
      </c>
    </row>
    <row r="297" spans="2:34" x14ac:dyDescent="0.2">
      <c r="B297" s="6">
        <v>283</v>
      </c>
      <c r="C297" s="98" t="s">
        <v>1821</v>
      </c>
      <c r="D297" s="40">
        <v>40595</v>
      </c>
      <c r="E297" s="15"/>
      <c r="F297" s="38">
        <v>3421.9999999999995</v>
      </c>
      <c r="G297" s="51">
        <v>1369.74</v>
      </c>
      <c r="H297" s="51">
        <f t="shared" si="4"/>
        <v>2052.2599999999993</v>
      </c>
      <c r="I297" s="12"/>
      <c r="J297" s="8"/>
      <c r="K297" s="15">
        <v>1</v>
      </c>
      <c r="L297" s="15"/>
      <c r="M297" s="15"/>
      <c r="N297" s="15"/>
      <c r="O297" s="15"/>
      <c r="P297" s="15"/>
      <c r="Q297" s="15"/>
      <c r="R297" s="15"/>
      <c r="S297" s="15"/>
      <c r="T297" s="15"/>
      <c r="U297" s="15">
        <v>1</v>
      </c>
      <c r="V297" s="15"/>
      <c r="W297" s="15"/>
      <c r="X297" s="101" t="s">
        <v>2215</v>
      </c>
      <c r="Y297" s="15"/>
      <c r="Z297" s="15">
        <v>1</v>
      </c>
      <c r="AA297" s="15"/>
      <c r="AB297" s="15"/>
      <c r="AC297" s="15"/>
      <c r="AD297" s="8" t="s">
        <v>1776</v>
      </c>
      <c r="AE297" s="16" t="s">
        <v>1840</v>
      </c>
      <c r="AF297" s="15" t="s">
        <v>6</v>
      </c>
      <c r="AG297" s="8" t="s">
        <v>3257</v>
      </c>
      <c r="AH297" s="8">
        <v>51101</v>
      </c>
    </row>
    <row r="298" spans="2:34" x14ac:dyDescent="0.2">
      <c r="B298" s="6">
        <v>284</v>
      </c>
      <c r="C298" s="98" t="s">
        <v>1821</v>
      </c>
      <c r="D298" s="40">
        <v>40595</v>
      </c>
      <c r="E298" s="15"/>
      <c r="F298" s="38">
        <v>3421.9999999999995</v>
      </c>
      <c r="G298" s="51">
        <v>1369.74</v>
      </c>
      <c r="H298" s="51">
        <f t="shared" si="4"/>
        <v>2052.2599999999993</v>
      </c>
      <c r="I298" s="12"/>
      <c r="J298" s="8"/>
      <c r="K298" s="15">
        <v>1</v>
      </c>
      <c r="L298" s="15"/>
      <c r="M298" s="15"/>
      <c r="N298" s="15"/>
      <c r="O298" s="15"/>
      <c r="P298" s="15"/>
      <c r="Q298" s="15"/>
      <c r="R298" s="15"/>
      <c r="S298" s="15"/>
      <c r="T298" s="15"/>
      <c r="U298" s="15">
        <v>1</v>
      </c>
      <c r="V298" s="15"/>
      <c r="W298" s="15"/>
      <c r="X298" s="101" t="s">
        <v>2215</v>
      </c>
      <c r="Y298" s="15"/>
      <c r="Z298" s="15">
        <v>1</v>
      </c>
      <c r="AA298" s="15"/>
      <c r="AB298" s="15"/>
      <c r="AC298" s="15"/>
      <c r="AD298" s="8" t="s">
        <v>1777</v>
      </c>
      <c r="AE298" s="16" t="s">
        <v>1841</v>
      </c>
      <c r="AF298" s="15" t="s">
        <v>6</v>
      </c>
      <c r="AG298" s="8" t="s">
        <v>3257</v>
      </c>
      <c r="AH298" s="8">
        <v>51101</v>
      </c>
    </row>
    <row r="299" spans="2:34" x14ac:dyDescent="0.2">
      <c r="B299" s="6">
        <v>285</v>
      </c>
      <c r="C299" s="98" t="s">
        <v>1821</v>
      </c>
      <c r="D299" s="40">
        <v>40595</v>
      </c>
      <c r="E299" s="15"/>
      <c r="F299" s="38">
        <v>3421.9999999999995</v>
      </c>
      <c r="G299" s="51">
        <v>1369.74</v>
      </c>
      <c r="H299" s="51">
        <f t="shared" si="4"/>
        <v>2052.2599999999993</v>
      </c>
      <c r="I299" s="12"/>
      <c r="J299" s="8"/>
      <c r="K299" s="15">
        <v>1</v>
      </c>
      <c r="L299" s="15"/>
      <c r="M299" s="15"/>
      <c r="N299" s="15"/>
      <c r="O299" s="15"/>
      <c r="P299" s="15"/>
      <c r="Q299" s="15"/>
      <c r="R299" s="15"/>
      <c r="S299" s="15"/>
      <c r="T299" s="15"/>
      <c r="U299" s="15">
        <v>1</v>
      </c>
      <c r="V299" s="15"/>
      <c r="W299" s="15"/>
      <c r="X299" s="101" t="s">
        <v>2215</v>
      </c>
      <c r="Y299" s="15">
        <v>1</v>
      </c>
      <c r="Z299" s="15"/>
      <c r="AA299" s="15"/>
      <c r="AB299" s="15"/>
      <c r="AC299" s="15"/>
      <c r="AD299" s="8" t="s">
        <v>1778</v>
      </c>
      <c r="AE299" s="16" t="s">
        <v>1842</v>
      </c>
      <c r="AF299" s="15" t="s">
        <v>6</v>
      </c>
      <c r="AG299" s="8" t="s">
        <v>3257</v>
      </c>
      <c r="AH299" s="8">
        <v>51101</v>
      </c>
    </row>
    <row r="300" spans="2:34" x14ac:dyDescent="0.2">
      <c r="B300" s="6">
        <v>286</v>
      </c>
      <c r="C300" s="98" t="s">
        <v>1821</v>
      </c>
      <c r="D300" s="40">
        <v>40595</v>
      </c>
      <c r="E300" s="15"/>
      <c r="F300" s="38">
        <v>3421.9999999999995</v>
      </c>
      <c r="G300" s="51">
        <v>1369.74</v>
      </c>
      <c r="H300" s="51">
        <f t="shared" si="4"/>
        <v>2052.2599999999993</v>
      </c>
      <c r="I300" s="12"/>
      <c r="J300" s="8"/>
      <c r="K300" s="15">
        <v>1</v>
      </c>
      <c r="L300" s="15"/>
      <c r="M300" s="15"/>
      <c r="N300" s="15"/>
      <c r="O300" s="15"/>
      <c r="P300" s="15"/>
      <c r="Q300" s="15"/>
      <c r="R300" s="15"/>
      <c r="S300" s="15"/>
      <c r="T300" s="15"/>
      <c r="U300" s="15">
        <v>1</v>
      </c>
      <c r="V300" s="15"/>
      <c r="W300" s="15"/>
      <c r="X300" s="101" t="s">
        <v>2215</v>
      </c>
      <c r="Y300" s="15">
        <v>1</v>
      </c>
      <c r="Z300" s="15"/>
      <c r="AA300" s="15"/>
      <c r="AB300" s="15"/>
      <c r="AC300" s="15"/>
      <c r="AD300" s="8" t="s">
        <v>1779</v>
      </c>
      <c r="AE300" s="16" t="s">
        <v>1843</v>
      </c>
      <c r="AF300" s="15" t="s">
        <v>6</v>
      </c>
      <c r="AG300" s="8" t="s">
        <v>3257</v>
      </c>
      <c r="AH300" s="8">
        <v>51101</v>
      </c>
    </row>
    <row r="301" spans="2:34" x14ac:dyDescent="0.2">
      <c r="B301" s="6">
        <v>287</v>
      </c>
      <c r="C301" s="98" t="s">
        <v>1821</v>
      </c>
      <c r="D301" s="40">
        <v>40595</v>
      </c>
      <c r="E301" s="15"/>
      <c r="F301" s="38">
        <v>3421.9999999999995</v>
      </c>
      <c r="G301" s="51">
        <v>1369.74</v>
      </c>
      <c r="H301" s="51">
        <f t="shared" si="4"/>
        <v>2052.2599999999993</v>
      </c>
      <c r="I301" s="12"/>
      <c r="J301" s="8"/>
      <c r="K301" s="15">
        <v>1</v>
      </c>
      <c r="L301" s="15"/>
      <c r="M301" s="15"/>
      <c r="N301" s="15"/>
      <c r="O301" s="15"/>
      <c r="P301" s="15"/>
      <c r="Q301" s="15"/>
      <c r="R301" s="15"/>
      <c r="S301" s="15"/>
      <c r="T301" s="15"/>
      <c r="U301" s="15">
        <v>1</v>
      </c>
      <c r="V301" s="15"/>
      <c r="W301" s="15"/>
      <c r="X301" s="101" t="s">
        <v>2215</v>
      </c>
      <c r="Y301" s="15">
        <v>1</v>
      </c>
      <c r="Z301" s="15"/>
      <c r="AA301" s="15"/>
      <c r="AB301" s="15"/>
      <c r="AC301" s="15"/>
      <c r="AD301" s="8" t="s">
        <v>1780</v>
      </c>
      <c r="AE301" s="16" t="s">
        <v>1844</v>
      </c>
      <c r="AF301" s="15" t="s">
        <v>6</v>
      </c>
      <c r="AG301" s="8" t="s">
        <v>3257</v>
      </c>
      <c r="AH301" s="8">
        <v>51101</v>
      </c>
    </row>
    <row r="302" spans="2:34" x14ac:dyDescent="0.2">
      <c r="B302" s="6">
        <v>288</v>
      </c>
      <c r="C302" s="98" t="s">
        <v>1821</v>
      </c>
      <c r="D302" s="40">
        <v>40595</v>
      </c>
      <c r="E302" s="15"/>
      <c r="F302" s="38">
        <v>3421.9999999999995</v>
      </c>
      <c r="G302" s="51">
        <v>1369.74</v>
      </c>
      <c r="H302" s="51">
        <f t="shared" si="4"/>
        <v>2052.2599999999993</v>
      </c>
      <c r="I302" s="12"/>
      <c r="J302" s="8"/>
      <c r="K302" s="15">
        <v>1</v>
      </c>
      <c r="L302" s="15"/>
      <c r="M302" s="15"/>
      <c r="N302" s="15"/>
      <c r="O302" s="15"/>
      <c r="P302" s="15"/>
      <c r="Q302" s="15"/>
      <c r="R302" s="15"/>
      <c r="S302" s="15"/>
      <c r="T302" s="15"/>
      <c r="U302" s="15">
        <v>1</v>
      </c>
      <c r="V302" s="15"/>
      <c r="W302" s="15"/>
      <c r="X302" s="101" t="s">
        <v>2215</v>
      </c>
      <c r="Y302" s="15">
        <v>1</v>
      </c>
      <c r="Z302" s="15"/>
      <c r="AA302" s="15"/>
      <c r="AB302" s="15"/>
      <c r="AC302" s="15"/>
      <c r="AD302" s="8" t="s">
        <v>1781</v>
      </c>
      <c r="AE302" s="16" t="s">
        <v>1845</v>
      </c>
      <c r="AF302" s="15" t="s">
        <v>6</v>
      </c>
      <c r="AG302" s="8" t="s">
        <v>3257</v>
      </c>
      <c r="AH302" s="8">
        <v>51101</v>
      </c>
    </row>
    <row r="303" spans="2:34" x14ac:dyDescent="0.2">
      <c r="B303" s="6">
        <v>289</v>
      </c>
      <c r="C303" s="98" t="s">
        <v>1821</v>
      </c>
      <c r="D303" s="40">
        <v>40595</v>
      </c>
      <c r="E303" s="15"/>
      <c r="F303" s="38">
        <v>3421.9999999999995</v>
      </c>
      <c r="G303" s="51">
        <v>1369.74</v>
      </c>
      <c r="H303" s="51">
        <f t="shared" si="4"/>
        <v>2052.2599999999993</v>
      </c>
      <c r="I303" s="12"/>
      <c r="J303" s="8"/>
      <c r="K303" s="15">
        <v>1</v>
      </c>
      <c r="L303" s="15"/>
      <c r="M303" s="15"/>
      <c r="N303" s="15"/>
      <c r="O303" s="15"/>
      <c r="P303" s="15"/>
      <c r="Q303" s="15"/>
      <c r="R303" s="15"/>
      <c r="S303" s="15"/>
      <c r="T303" s="15"/>
      <c r="U303" s="15">
        <v>1</v>
      </c>
      <c r="V303" s="15"/>
      <c r="W303" s="15"/>
      <c r="X303" s="101" t="s">
        <v>2215</v>
      </c>
      <c r="Y303" s="15">
        <v>1</v>
      </c>
      <c r="Z303" s="15"/>
      <c r="AA303" s="15"/>
      <c r="AB303" s="15"/>
      <c r="AC303" s="15"/>
      <c r="AD303" s="8" t="s">
        <v>1782</v>
      </c>
      <c r="AE303" s="16" t="s">
        <v>1846</v>
      </c>
      <c r="AF303" s="15" t="s">
        <v>6</v>
      </c>
      <c r="AG303" s="8" t="s">
        <v>3257</v>
      </c>
      <c r="AH303" s="8">
        <v>51101</v>
      </c>
    </row>
    <row r="304" spans="2:34" x14ac:dyDescent="0.2">
      <c r="B304" s="6">
        <v>290</v>
      </c>
      <c r="C304" s="98" t="s">
        <v>1821</v>
      </c>
      <c r="D304" s="40">
        <v>40595</v>
      </c>
      <c r="E304" s="15"/>
      <c r="F304" s="38">
        <v>3421.9999999999995</v>
      </c>
      <c r="G304" s="51">
        <v>1369.74</v>
      </c>
      <c r="H304" s="51">
        <f t="shared" si="4"/>
        <v>2052.2599999999993</v>
      </c>
      <c r="I304" s="12"/>
      <c r="J304" s="8"/>
      <c r="K304" s="15">
        <v>1</v>
      </c>
      <c r="L304" s="15"/>
      <c r="M304" s="15"/>
      <c r="N304" s="15"/>
      <c r="O304" s="15"/>
      <c r="P304" s="15"/>
      <c r="Q304" s="15"/>
      <c r="R304" s="15"/>
      <c r="S304" s="15"/>
      <c r="T304" s="15"/>
      <c r="U304" s="15">
        <v>1</v>
      </c>
      <c r="V304" s="15"/>
      <c r="W304" s="15"/>
      <c r="X304" s="101" t="s">
        <v>2215</v>
      </c>
      <c r="Y304" s="15">
        <v>1</v>
      </c>
      <c r="Z304" s="15"/>
      <c r="AA304" s="15"/>
      <c r="AB304" s="15"/>
      <c r="AC304" s="15"/>
      <c r="AD304" s="8" t="s">
        <v>1783</v>
      </c>
      <c r="AE304" s="16" t="s">
        <v>1847</v>
      </c>
      <c r="AF304" s="15" t="s">
        <v>6</v>
      </c>
      <c r="AG304" s="8" t="s">
        <v>3257</v>
      </c>
      <c r="AH304" s="8">
        <v>51101</v>
      </c>
    </row>
    <row r="305" spans="2:34" x14ac:dyDescent="0.2">
      <c r="B305" s="6">
        <v>291</v>
      </c>
      <c r="C305" s="98" t="s">
        <v>1821</v>
      </c>
      <c r="D305" s="40">
        <v>40595</v>
      </c>
      <c r="E305" s="15"/>
      <c r="F305" s="38">
        <v>3421.9999999999995</v>
      </c>
      <c r="G305" s="51">
        <v>1369.74</v>
      </c>
      <c r="H305" s="51">
        <f t="shared" si="4"/>
        <v>2052.2599999999993</v>
      </c>
      <c r="I305" s="12"/>
      <c r="J305" s="8"/>
      <c r="K305" s="15">
        <v>1</v>
      </c>
      <c r="L305" s="15"/>
      <c r="M305" s="15"/>
      <c r="N305" s="15"/>
      <c r="O305" s="15"/>
      <c r="P305" s="15"/>
      <c r="Q305" s="15"/>
      <c r="R305" s="15"/>
      <c r="S305" s="15"/>
      <c r="T305" s="15"/>
      <c r="U305" s="15">
        <v>1</v>
      </c>
      <c r="V305" s="15"/>
      <c r="W305" s="15"/>
      <c r="X305" s="101" t="s">
        <v>2215</v>
      </c>
      <c r="Y305" s="15">
        <v>1</v>
      </c>
      <c r="Z305" s="15"/>
      <c r="AA305" s="15"/>
      <c r="AB305" s="15"/>
      <c r="AC305" s="15"/>
      <c r="AD305" s="8" t="s">
        <v>1784</v>
      </c>
      <c r="AE305" s="16" t="s">
        <v>1848</v>
      </c>
      <c r="AF305" s="15" t="s">
        <v>6</v>
      </c>
      <c r="AG305" s="8" t="s">
        <v>3257</v>
      </c>
      <c r="AH305" s="8">
        <v>51101</v>
      </c>
    </row>
    <row r="306" spans="2:34" x14ac:dyDescent="0.2">
      <c r="B306" s="6">
        <v>292</v>
      </c>
      <c r="C306" s="98" t="s">
        <v>1821</v>
      </c>
      <c r="D306" s="40">
        <v>40595</v>
      </c>
      <c r="E306" s="15"/>
      <c r="F306" s="38">
        <v>3421.9999999999995</v>
      </c>
      <c r="G306" s="51">
        <v>1369.74</v>
      </c>
      <c r="H306" s="51">
        <f t="shared" si="4"/>
        <v>2052.2599999999993</v>
      </c>
      <c r="I306" s="12"/>
      <c r="J306" s="8"/>
      <c r="K306" s="15">
        <v>1</v>
      </c>
      <c r="L306" s="15"/>
      <c r="M306" s="15"/>
      <c r="N306" s="15"/>
      <c r="O306" s="15"/>
      <c r="P306" s="15"/>
      <c r="Q306" s="15"/>
      <c r="R306" s="15"/>
      <c r="S306" s="15"/>
      <c r="T306" s="15"/>
      <c r="U306" s="15">
        <v>1</v>
      </c>
      <c r="V306" s="15"/>
      <c r="W306" s="15"/>
      <c r="X306" s="101" t="s">
        <v>2215</v>
      </c>
      <c r="Y306" s="15">
        <v>1</v>
      </c>
      <c r="Z306" s="15"/>
      <c r="AA306" s="15"/>
      <c r="AB306" s="15"/>
      <c r="AC306" s="15"/>
      <c r="AD306" s="8" t="s">
        <v>1785</v>
      </c>
      <c r="AE306" s="16" t="s">
        <v>1849</v>
      </c>
      <c r="AF306" s="15" t="s">
        <v>6</v>
      </c>
      <c r="AG306" s="8" t="s">
        <v>3257</v>
      </c>
      <c r="AH306" s="8">
        <v>51101</v>
      </c>
    </row>
    <row r="307" spans="2:34" x14ac:dyDescent="0.2">
      <c r="B307" s="6">
        <v>293</v>
      </c>
      <c r="C307" s="98" t="s">
        <v>1821</v>
      </c>
      <c r="D307" s="40">
        <v>40595</v>
      </c>
      <c r="E307" s="15"/>
      <c r="F307" s="38">
        <v>3421.9999999999995</v>
      </c>
      <c r="G307" s="51">
        <v>1369.74</v>
      </c>
      <c r="H307" s="51">
        <f t="shared" si="4"/>
        <v>2052.2599999999993</v>
      </c>
      <c r="I307" s="12"/>
      <c r="J307" s="8"/>
      <c r="K307" s="15">
        <v>1</v>
      </c>
      <c r="L307" s="15"/>
      <c r="M307" s="15"/>
      <c r="N307" s="15"/>
      <c r="O307" s="15"/>
      <c r="P307" s="15"/>
      <c r="Q307" s="15"/>
      <c r="R307" s="15"/>
      <c r="S307" s="15"/>
      <c r="T307" s="15"/>
      <c r="U307" s="15">
        <v>1</v>
      </c>
      <c r="V307" s="15"/>
      <c r="W307" s="15"/>
      <c r="X307" s="101" t="s">
        <v>2215</v>
      </c>
      <c r="Y307" s="15">
        <v>1</v>
      </c>
      <c r="Z307" s="15"/>
      <c r="AA307" s="15"/>
      <c r="AB307" s="15"/>
      <c r="AC307" s="15"/>
      <c r="AD307" s="8" t="s">
        <v>1786</v>
      </c>
      <c r="AE307" s="16" t="s">
        <v>1850</v>
      </c>
      <c r="AF307" s="15" t="s">
        <v>6</v>
      </c>
      <c r="AG307" s="8" t="s">
        <v>3257</v>
      </c>
      <c r="AH307" s="8">
        <v>51101</v>
      </c>
    </row>
    <row r="308" spans="2:34" x14ac:dyDescent="0.2">
      <c r="B308" s="6">
        <v>294</v>
      </c>
      <c r="C308" s="98" t="s">
        <v>1821</v>
      </c>
      <c r="D308" s="40">
        <v>40595</v>
      </c>
      <c r="E308" s="15"/>
      <c r="F308" s="38">
        <v>3421.9999999999995</v>
      </c>
      <c r="G308" s="51">
        <v>1369.74</v>
      </c>
      <c r="H308" s="51">
        <f t="shared" si="4"/>
        <v>2052.2599999999993</v>
      </c>
      <c r="I308" s="12"/>
      <c r="J308" s="8"/>
      <c r="K308" s="15">
        <v>1</v>
      </c>
      <c r="L308" s="15"/>
      <c r="M308" s="15"/>
      <c r="N308" s="15"/>
      <c r="O308" s="15"/>
      <c r="P308" s="15"/>
      <c r="Q308" s="15"/>
      <c r="R308" s="15"/>
      <c r="S308" s="15"/>
      <c r="T308" s="15"/>
      <c r="U308" s="15">
        <v>1</v>
      </c>
      <c r="V308" s="15"/>
      <c r="W308" s="15"/>
      <c r="X308" s="101" t="s">
        <v>2215</v>
      </c>
      <c r="Y308" s="15">
        <v>1</v>
      </c>
      <c r="Z308" s="15"/>
      <c r="AA308" s="15"/>
      <c r="AB308" s="15"/>
      <c r="AC308" s="15"/>
      <c r="AD308" s="8" t="s">
        <v>1787</v>
      </c>
      <c r="AE308" s="16" t="s">
        <v>1851</v>
      </c>
      <c r="AF308" s="15" t="s">
        <v>6</v>
      </c>
      <c r="AG308" s="8" t="s">
        <v>3257</v>
      </c>
      <c r="AH308" s="8">
        <v>51101</v>
      </c>
    </row>
    <row r="309" spans="2:34" x14ac:dyDescent="0.2">
      <c r="B309" s="6">
        <v>295</v>
      </c>
      <c r="C309" s="98" t="s">
        <v>1821</v>
      </c>
      <c r="D309" s="40">
        <v>40595</v>
      </c>
      <c r="E309" s="15"/>
      <c r="F309" s="38">
        <v>3421.9999999999995</v>
      </c>
      <c r="G309" s="51">
        <v>1369.74</v>
      </c>
      <c r="H309" s="51">
        <f t="shared" si="4"/>
        <v>2052.2599999999993</v>
      </c>
      <c r="I309" s="12"/>
      <c r="J309" s="8"/>
      <c r="K309" s="15">
        <v>1</v>
      </c>
      <c r="L309" s="15"/>
      <c r="M309" s="15"/>
      <c r="N309" s="15"/>
      <c r="O309" s="15"/>
      <c r="P309" s="15"/>
      <c r="Q309" s="15"/>
      <c r="R309" s="15"/>
      <c r="S309" s="15"/>
      <c r="T309" s="15"/>
      <c r="U309" s="15">
        <v>1</v>
      </c>
      <c r="V309" s="15"/>
      <c r="W309" s="15"/>
      <c r="X309" s="101" t="s">
        <v>2215</v>
      </c>
      <c r="Y309" s="15">
        <v>1</v>
      </c>
      <c r="Z309" s="15"/>
      <c r="AA309" s="15"/>
      <c r="AB309" s="15"/>
      <c r="AC309" s="15"/>
      <c r="AD309" s="8" t="s">
        <v>1788</v>
      </c>
      <c r="AE309" s="16" t="s">
        <v>1852</v>
      </c>
      <c r="AF309" s="15" t="s">
        <v>6</v>
      </c>
      <c r="AG309" s="8" t="s">
        <v>3257</v>
      </c>
      <c r="AH309" s="8">
        <v>51101</v>
      </c>
    </row>
    <row r="310" spans="2:34" x14ac:dyDescent="0.2">
      <c r="B310" s="6">
        <v>296</v>
      </c>
      <c r="C310" s="98" t="s">
        <v>1821</v>
      </c>
      <c r="D310" s="40">
        <v>40595</v>
      </c>
      <c r="E310" s="15"/>
      <c r="F310" s="38">
        <v>3421.9999999999995</v>
      </c>
      <c r="G310" s="51">
        <v>1369.74</v>
      </c>
      <c r="H310" s="51">
        <f t="shared" si="4"/>
        <v>2052.2599999999993</v>
      </c>
      <c r="I310" s="12"/>
      <c r="J310" s="8"/>
      <c r="K310" s="15">
        <v>1</v>
      </c>
      <c r="L310" s="15"/>
      <c r="M310" s="15"/>
      <c r="N310" s="15"/>
      <c r="O310" s="15"/>
      <c r="P310" s="15"/>
      <c r="Q310" s="15"/>
      <c r="R310" s="15"/>
      <c r="S310" s="15"/>
      <c r="T310" s="15"/>
      <c r="U310" s="15">
        <v>1</v>
      </c>
      <c r="V310" s="15"/>
      <c r="W310" s="15"/>
      <c r="X310" s="101" t="s">
        <v>2215</v>
      </c>
      <c r="Y310" s="15">
        <v>1</v>
      </c>
      <c r="Z310" s="15"/>
      <c r="AA310" s="15"/>
      <c r="AB310" s="15"/>
      <c r="AC310" s="15"/>
      <c r="AD310" s="8" t="s">
        <v>1789</v>
      </c>
      <c r="AE310" s="16" t="s">
        <v>1853</v>
      </c>
      <c r="AF310" s="15" t="s">
        <v>6</v>
      </c>
      <c r="AG310" s="8" t="s">
        <v>3257</v>
      </c>
      <c r="AH310" s="8">
        <v>51101</v>
      </c>
    </row>
    <row r="311" spans="2:34" x14ac:dyDescent="0.2">
      <c r="B311" s="6">
        <v>297</v>
      </c>
      <c r="C311" s="98" t="s">
        <v>1823</v>
      </c>
      <c r="D311" s="88">
        <v>42564</v>
      </c>
      <c r="E311" s="35" t="s">
        <v>3089</v>
      </c>
      <c r="F311" s="38">
        <v>2610</v>
      </c>
      <c r="G311" s="51">
        <v>2610</v>
      </c>
      <c r="H311" s="51">
        <f t="shared" si="4"/>
        <v>0</v>
      </c>
      <c r="I311" s="12"/>
      <c r="J311" s="8"/>
      <c r="K311" s="15">
        <v>1</v>
      </c>
      <c r="L311" s="15"/>
      <c r="M311" s="15"/>
      <c r="N311" s="15"/>
      <c r="O311" s="15"/>
      <c r="P311" s="15"/>
      <c r="Q311" s="15"/>
      <c r="R311" s="15"/>
      <c r="S311" s="15"/>
      <c r="T311" s="15"/>
      <c r="U311" s="15">
        <v>1</v>
      </c>
      <c r="V311" s="15"/>
      <c r="W311" s="15"/>
      <c r="X311" s="101" t="s">
        <v>2215</v>
      </c>
      <c r="Y311" s="15"/>
      <c r="Z311" s="15">
        <v>1</v>
      </c>
      <c r="AA311" s="15"/>
      <c r="AB311" s="15"/>
      <c r="AC311" s="15"/>
      <c r="AD311" s="8" t="s">
        <v>1794</v>
      </c>
      <c r="AE311" s="16" t="s">
        <v>1858</v>
      </c>
      <c r="AF311" s="15" t="s">
        <v>6</v>
      </c>
      <c r="AG311" s="8" t="s">
        <v>3257</v>
      </c>
      <c r="AH311" s="8">
        <v>51101</v>
      </c>
    </row>
    <row r="312" spans="2:34" x14ac:dyDescent="0.2">
      <c r="B312" s="6">
        <v>298</v>
      </c>
      <c r="C312" s="98" t="s">
        <v>1823</v>
      </c>
      <c r="D312" s="88">
        <v>42564</v>
      </c>
      <c r="E312" s="35" t="s">
        <v>3089</v>
      </c>
      <c r="F312" s="38">
        <v>2610</v>
      </c>
      <c r="G312" s="51">
        <v>2610</v>
      </c>
      <c r="H312" s="51">
        <f t="shared" si="4"/>
        <v>0</v>
      </c>
      <c r="I312" s="12"/>
      <c r="J312" s="8"/>
      <c r="K312" s="15">
        <v>1</v>
      </c>
      <c r="L312" s="15"/>
      <c r="M312" s="15"/>
      <c r="N312" s="15"/>
      <c r="O312" s="15"/>
      <c r="P312" s="15"/>
      <c r="Q312" s="15"/>
      <c r="R312" s="15"/>
      <c r="S312" s="15"/>
      <c r="T312" s="15"/>
      <c r="U312" s="15">
        <v>1</v>
      </c>
      <c r="V312" s="15"/>
      <c r="W312" s="15"/>
      <c r="X312" s="101" t="s">
        <v>2215</v>
      </c>
      <c r="Y312" s="15"/>
      <c r="Z312" s="15">
        <v>1</v>
      </c>
      <c r="AA312" s="15"/>
      <c r="AB312" s="15"/>
      <c r="AC312" s="15"/>
      <c r="AD312" s="8" t="s">
        <v>1795</v>
      </c>
      <c r="AE312" s="16" t="s">
        <v>1859</v>
      </c>
      <c r="AF312" s="15" t="s">
        <v>6</v>
      </c>
      <c r="AG312" s="8" t="s">
        <v>3257</v>
      </c>
      <c r="AH312" s="8">
        <v>51101</v>
      </c>
    </row>
    <row r="313" spans="2:34" x14ac:dyDescent="0.2">
      <c r="B313" s="6">
        <v>299</v>
      </c>
      <c r="C313" s="98" t="s">
        <v>1823</v>
      </c>
      <c r="D313" s="88">
        <v>42564</v>
      </c>
      <c r="E313" s="35" t="s">
        <v>3089</v>
      </c>
      <c r="F313" s="38">
        <v>2610</v>
      </c>
      <c r="G313" s="51">
        <v>2610</v>
      </c>
      <c r="H313" s="51">
        <f t="shared" si="4"/>
        <v>0</v>
      </c>
      <c r="I313" s="12"/>
      <c r="J313" s="8"/>
      <c r="K313" s="15">
        <v>1</v>
      </c>
      <c r="L313" s="15"/>
      <c r="M313" s="15"/>
      <c r="N313" s="15"/>
      <c r="O313" s="15"/>
      <c r="P313" s="15"/>
      <c r="Q313" s="15"/>
      <c r="R313" s="15"/>
      <c r="S313" s="15"/>
      <c r="T313" s="15"/>
      <c r="U313" s="15">
        <v>1</v>
      </c>
      <c r="V313" s="15"/>
      <c r="W313" s="15"/>
      <c r="X313" s="101" t="s">
        <v>2215</v>
      </c>
      <c r="Y313" s="15"/>
      <c r="Z313" s="15">
        <v>1</v>
      </c>
      <c r="AA313" s="15"/>
      <c r="AB313" s="15"/>
      <c r="AC313" s="15"/>
      <c r="AD313" s="8" t="s">
        <v>1796</v>
      </c>
      <c r="AE313" s="16" t="s">
        <v>1860</v>
      </c>
      <c r="AF313" s="15" t="s">
        <v>6</v>
      </c>
      <c r="AG313" s="8" t="s">
        <v>3257</v>
      </c>
      <c r="AH313" s="8">
        <v>51101</v>
      </c>
    </row>
    <row r="314" spans="2:34" x14ac:dyDescent="0.2">
      <c r="B314" s="6">
        <v>300</v>
      </c>
      <c r="C314" s="98" t="s">
        <v>1823</v>
      </c>
      <c r="D314" s="88">
        <v>42564</v>
      </c>
      <c r="E314" s="35" t="s">
        <v>3089</v>
      </c>
      <c r="F314" s="38">
        <v>2610</v>
      </c>
      <c r="G314" s="51">
        <v>2610</v>
      </c>
      <c r="H314" s="51">
        <f t="shared" si="4"/>
        <v>0</v>
      </c>
      <c r="I314" s="12"/>
      <c r="J314" s="8"/>
      <c r="K314" s="15">
        <v>1</v>
      </c>
      <c r="L314" s="15"/>
      <c r="M314" s="15"/>
      <c r="N314" s="15"/>
      <c r="O314" s="15"/>
      <c r="P314" s="15"/>
      <c r="Q314" s="15"/>
      <c r="R314" s="15"/>
      <c r="S314" s="15"/>
      <c r="T314" s="15"/>
      <c r="U314" s="15">
        <v>1</v>
      </c>
      <c r="V314" s="15"/>
      <c r="W314" s="15"/>
      <c r="X314" s="101" t="s">
        <v>2215</v>
      </c>
      <c r="Y314" s="15"/>
      <c r="Z314" s="15">
        <v>1</v>
      </c>
      <c r="AA314" s="15"/>
      <c r="AB314" s="15"/>
      <c r="AC314" s="15"/>
      <c r="AD314" s="8" t="s">
        <v>1797</v>
      </c>
      <c r="AE314" s="16" t="s">
        <v>1861</v>
      </c>
      <c r="AF314" s="15" t="s">
        <v>6</v>
      </c>
      <c r="AG314" s="8" t="s">
        <v>3257</v>
      </c>
      <c r="AH314" s="8">
        <v>51101</v>
      </c>
    </row>
    <row r="315" spans="2:34" x14ac:dyDescent="0.2">
      <c r="B315" s="6">
        <v>301</v>
      </c>
      <c r="C315" s="98" t="s">
        <v>1823</v>
      </c>
      <c r="D315" s="88">
        <v>42564</v>
      </c>
      <c r="E315" s="35" t="s">
        <v>3089</v>
      </c>
      <c r="F315" s="38">
        <v>2610</v>
      </c>
      <c r="G315" s="51">
        <v>2610</v>
      </c>
      <c r="H315" s="51">
        <f t="shared" si="4"/>
        <v>0</v>
      </c>
      <c r="I315" s="12"/>
      <c r="J315" s="8"/>
      <c r="K315" s="15">
        <v>1</v>
      </c>
      <c r="L315" s="15"/>
      <c r="M315" s="15"/>
      <c r="N315" s="15"/>
      <c r="O315" s="15"/>
      <c r="P315" s="15"/>
      <c r="Q315" s="15"/>
      <c r="R315" s="15"/>
      <c r="S315" s="15"/>
      <c r="T315" s="15"/>
      <c r="U315" s="15">
        <v>1</v>
      </c>
      <c r="V315" s="15"/>
      <c r="W315" s="15"/>
      <c r="X315" s="101" t="s">
        <v>2215</v>
      </c>
      <c r="Y315" s="15"/>
      <c r="Z315" s="15">
        <v>1</v>
      </c>
      <c r="AA315" s="15"/>
      <c r="AB315" s="15"/>
      <c r="AC315" s="15"/>
      <c r="AD315" s="8" t="s">
        <v>1798</v>
      </c>
      <c r="AE315" s="16" t="s">
        <v>1862</v>
      </c>
      <c r="AF315" s="15" t="s">
        <v>6</v>
      </c>
      <c r="AG315" s="8" t="s">
        <v>3257</v>
      </c>
      <c r="AH315" s="8">
        <v>51101</v>
      </c>
    </row>
    <row r="316" spans="2:34" x14ac:dyDescent="0.2">
      <c r="B316" s="6">
        <v>302</v>
      </c>
      <c r="C316" s="98" t="s">
        <v>1824</v>
      </c>
      <c r="D316" s="88">
        <v>39253</v>
      </c>
      <c r="E316" s="35">
        <v>1034</v>
      </c>
      <c r="F316" s="38">
        <v>11600</v>
      </c>
      <c r="G316" s="8"/>
      <c r="H316" s="51">
        <f t="shared" si="4"/>
        <v>11600</v>
      </c>
      <c r="I316" s="12"/>
      <c r="J316" s="8" t="s">
        <v>2818</v>
      </c>
      <c r="K316" s="15">
        <v>1</v>
      </c>
      <c r="L316" s="15"/>
      <c r="M316" s="15"/>
      <c r="N316" s="15"/>
      <c r="O316" s="15"/>
      <c r="P316" s="15"/>
      <c r="Q316" s="15"/>
      <c r="R316" s="15"/>
      <c r="S316" s="15"/>
      <c r="T316" s="15"/>
      <c r="U316" s="15">
        <v>1</v>
      </c>
      <c r="V316" s="15"/>
      <c r="W316" s="15"/>
      <c r="X316" s="101" t="s">
        <v>2215</v>
      </c>
      <c r="Y316" s="15">
        <v>1</v>
      </c>
      <c r="Z316" s="15"/>
      <c r="AA316" s="15"/>
      <c r="AB316" s="15"/>
      <c r="AC316" s="15"/>
      <c r="AD316" s="8" t="s">
        <v>1799</v>
      </c>
      <c r="AE316" s="16" t="s">
        <v>1863</v>
      </c>
      <c r="AF316" s="15" t="s">
        <v>6</v>
      </c>
      <c r="AG316" s="8" t="s">
        <v>3257</v>
      </c>
      <c r="AH316" s="8">
        <v>51101</v>
      </c>
    </row>
    <row r="317" spans="2:34" x14ac:dyDescent="0.2">
      <c r="B317" s="6">
        <v>303</v>
      </c>
      <c r="C317" s="98" t="s">
        <v>1824</v>
      </c>
      <c r="D317" s="88">
        <v>39245</v>
      </c>
      <c r="E317" s="35">
        <v>1032</v>
      </c>
      <c r="F317" s="38">
        <v>11600</v>
      </c>
      <c r="G317" s="8"/>
      <c r="H317" s="51">
        <f t="shared" si="4"/>
        <v>11600</v>
      </c>
      <c r="I317" s="12"/>
      <c r="J317" s="8" t="s">
        <v>2819</v>
      </c>
      <c r="K317" s="15">
        <v>1</v>
      </c>
      <c r="L317" s="15"/>
      <c r="M317" s="15"/>
      <c r="N317" s="15"/>
      <c r="O317" s="15"/>
      <c r="P317" s="15"/>
      <c r="Q317" s="15"/>
      <c r="R317" s="15"/>
      <c r="S317" s="15"/>
      <c r="T317" s="15"/>
      <c r="U317" s="15">
        <v>1</v>
      </c>
      <c r="V317" s="15"/>
      <c r="W317" s="15"/>
      <c r="X317" s="101" t="s">
        <v>2215</v>
      </c>
      <c r="Y317" s="15">
        <v>1</v>
      </c>
      <c r="Z317" s="15"/>
      <c r="AA317" s="15"/>
      <c r="AB317" s="15"/>
      <c r="AC317" s="15"/>
      <c r="AD317" s="8" t="s">
        <v>1800</v>
      </c>
      <c r="AE317" s="16" t="s">
        <v>1864</v>
      </c>
      <c r="AF317" s="15" t="s">
        <v>6</v>
      </c>
      <c r="AG317" s="8" t="s">
        <v>3257</v>
      </c>
      <c r="AH317" s="8">
        <v>51101</v>
      </c>
    </row>
    <row r="318" spans="2:34" x14ac:dyDescent="0.2">
      <c r="B318" s="6">
        <v>304</v>
      </c>
      <c r="C318" s="98" t="s">
        <v>1824</v>
      </c>
      <c r="D318" s="88">
        <v>39245</v>
      </c>
      <c r="E318" s="35">
        <v>1032</v>
      </c>
      <c r="F318" s="38">
        <v>11600</v>
      </c>
      <c r="G318" s="8"/>
      <c r="H318" s="51">
        <f t="shared" si="4"/>
        <v>11600</v>
      </c>
      <c r="I318" s="12"/>
      <c r="J318" s="8" t="s">
        <v>2820</v>
      </c>
      <c r="K318" s="15">
        <v>1</v>
      </c>
      <c r="L318" s="15"/>
      <c r="M318" s="15"/>
      <c r="N318" s="15"/>
      <c r="O318" s="15"/>
      <c r="P318" s="15"/>
      <c r="Q318" s="15"/>
      <c r="R318" s="15"/>
      <c r="S318" s="15"/>
      <c r="T318" s="15"/>
      <c r="U318" s="15">
        <v>1</v>
      </c>
      <c r="V318" s="15"/>
      <c r="W318" s="15"/>
      <c r="X318" s="101" t="s">
        <v>2215</v>
      </c>
      <c r="Y318" s="15">
        <v>1</v>
      </c>
      <c r="Z318" s="15"/>
      <c r="AA318" s="15"/>
      <c r="AB318" s="15"/>
      <c r="AC318" s="15"/>
      <c r="AD318" s="8" t="s">
        <v>1801</v>
      </c>
      <c r="AE318" s="16" t="s">
        <v>1865</v>
      </c>
      <c r="AF318" s="15" t="s">
        <v>6</v>
      </c>
      <c r="AG318" s="8" t="s">
        <v>3257</v>
      </c>
      <c r="AH318" s="8">
        <v>51101</v>
      </c>
    </row>
    <row r="319" spans="2:34" x14ac:dyDescent="0.2">
      <c r="B319" s="6">
        <v>305</v>
      </c>
      <c r="C319" s="98" t="s">
        <v>1824</v>
      </c>
      <c r="D319" s="88">
        <v>39253</v>
      </c>
      <c r="E319" s="35">
        <v>1034</v>
      </c>
      <c r="F319" s="38">
        <v>11600</v>
      </c>
      <c r="G319" s="8"/>
      <c r="H319" s="51">
        <f t="shared" si="4"/>
        <v>11600</v>
      </c>
      <c r="I319" s="12"/>
      <c r="J319" s="8"/>
      <c r="K319" s="15">
        <v>1</v>
      </c>
      <c r="L319" s="15"/>
      <c r="M319" s="15"/>
      <c r="N319" s="15"/>
      <c r="O319" s="15"/>
      <c r="P319" s="15"/>
      <c r="Q319" s="15"/>
      <c r="R319" s="15"/>
      <c r="S319" s="15"/>
      <c r="T319" s="15"/>
      <c r="U319" s="15">
        <v>1</v>
      </c>
      <c r="V319" s="15"/>
      <c r="W319" s="15"/>
      <c r="X319" s="101" t="s">
        <v>2215</v>
      </c>
      <c r="Y319" s="15">
        <v>1</v>
      </c>
      <c r="Z319" s="15"/>
      <c r="AA319" s="15"/>
      <c r="AB319" s="15"/>
      <c r="AC319" s="15"/>
      <c r="AD319" s="8" t="s">
        <v>1802</v>
      </c>
      <c r="AE319" s="16" t="s">
        <v>1866</v>
      </c>
      <c r="AF319" s="15" t="s">
        <v>6</v>
      </c>
      <c r="AG319" s="8" t="s">
        <v>3257</v>
      </c>
      <c r="AH319" s="8">
        <v>51101</v>
      </c>
    </row>
    <row r="320" spans="2:34" ht="28.5" x14ac:dyDescent="0.2">
      <c r="B320" s="6">
        <v>306</v>
      </c>
      <c r="C320" s="98" t="s">
        <v>1880</v>
      </c>
      <c r="D320" s="74">
        <v>34951</v>
      </c>
      <c r="E320" s="35"/>
      <c r="F320" s="38">
        <v>3900</v>
      </c>
      <c r="G320" s="51">
        <v>3900</v>
      </c>
      <c r="H320" s="51">
        <f t="shared" si="4"/>
        <v>0</v>
      </c>
      <c r="I320" s="12"/>
      <c r="J320" s="8"/>
      <c r="K320" s="15">
        <v>1</v>
      </c>
      <c r="L320" s="15"/>
      <c r="M320" s="15"/>
      <c r="N320" s="15"/>
      <c r="O320" s="15"/>
      <c r="P320" s="15"/>
      <c r="Q320" s="15"/>
      <c r="R320" s="15"/>
      <c r="S320" s="15"/>
      <c r="T320" s="15"/>
      <c r="U320" s="15">
        <v>1</v>
      </c>
      <c r="V320" s="15"/>
      <c r="W320" s="15"/>
      <c r="X320" s="101" t="s">
        <v>1919</v>
      </c>
      <c r="Y320" s="15"/>
      <c r="Z320" s="15"/>
      <c r="AA320" s="15">
        <v>1</v>
      </c>
      <c r="AB320" s="15"/>
      <c r="AC320" s="15"/>
      <c r="AD320" s="8" t="s">
        <v>1961</v>
      </c>
      <c r="AE320" s="16" t="s">
        <v>2024</v>
      </c>
      <c r="AF320" s="15" t="s">
        <v>6</v>
      </c>
      <c r="AG320" s="8" t="s">
        <v>3257</v>
      </c>
      <c r="AH320" s="8">
        <v>51101</v>
      </c>
    </row>
    <row r="321" spans="2:34" ht="28.5" x14ac:dyDescent="0.2">
      <c r="B321" s="6">
        <v>307</v>
      </c>
      <c r="C321" s="98" t="s">
        <v>1881</v>
      </c>
      <c r="D321" s="88">
        <v>37099</v>
      </c>
      <c r="E321" s="35"/>
      <c r="F321" s="38">
        <v>1687</v>
      </c>
      <c r="G321" s="8"/>
      <c r="H321" s="51">
        <f t="shared" si="4"/>
        <v>1687</v>
      </c>
      <c r="I321" s="12"/>
      <c r="J321" s="8"/>
      <c r="K321" s="15">
        <v>1</v>
      </c>
      <c r="L321" s="15"/>
      <c r="M321" s="15"/>
      <c r="N321" s="15"/>
      <c r="O321" s="15"/>
      <c r="P321" s="15"/>
      <c r="Q321" s="15"/>
      <c r="R321" s="15"/>
      <c r="S321" s="15"/>
      <c r="T321" s="15"/>
      <c r="U321" s="15">
        <v>1</v>
      </c>
      <c r="V321" s="15"/>
      <c r="W321" s="15"/>
      <c r="X321" s="101" t="s">
        <v>1919</v>
      </c>
      <c r="Y321" s="15"/>
      <c r="Z321" s="15"/>
      <c r="AA321" s="15">
        <v>1</v>
      </c>
      <c r="AB321" s="15"/>
      <c r="AC321" s="15"/>
      <c r="AD321" s="8" t="s">
        <v>1962</v>
      </c>
      <c r="AE321" s="16" t="s">
        <v>2025</v>
      </c>
      <c r="AF321" s="15" t="s">
        <v>6</v>
      </c>
      <c r="AG321" s="8" t="s">
        <v>3257</v>
      </c>
      <c r="AH321" s="8">
        <v>51101</v>
      </c>
    </row>
    <row r="322" spans="2:34" ht="28.5" x14ac:dyDescent="0.2">
      <c r="B322" s="6">
        <v>308</v>
      </c>
      <c r="C322" s="98" t="s">
        <v>1882</v>
      </c>
      <c r="D322" s="88">
        <v>42564</v>
      </c>
      <c r="E322" s="35" t="s">
        <v>3089</v>
      </c>
      <c r="F322" s="38">
        <v>2610</v>
      </c>
      <c r="G322" s="51">
        <v>2610</v>
      </c>
      <c r="H322" s="51">
        <f t="shared" si="4"/>
        <v>0</v>
      </c>
      <c r="I322" s="12"/>
      <c r="J322" s="8"/>
      <c r="K322" s="15">
        <v>1</v>
      </c>
      <c r="L322" s="15"/>
      <c r="M322" s="15"/>
      <c r="N322" s="15"/>
      <c r="O322" s="15"/>
      <c r="P322" s="15"/>
      <c r="Q322" s="15"/>
      <c r="R322" s="15"/>
      <c r="S322" s="15"/>
      <c r="T322" s="15"/>
      <c r="U322" s="15">
        <v>1</v>
      </c>
      <c r="V322" s="15"/>
      <c r="W322" s="15"/>
      <c r="X322" s="101" t="s">
        <v>1919</v>
      </c>
      <c r="Y322" s="15">
        <v>1</v>
      </c>
      <c r="Z322" s="15"/>
      <c r="AA322" s="15"/>
      <c r="AB322" s="15"/>
      <c r="AC322" s="15"/>
      <c r="AD322" s="8" t="s">
        <v>1963</v>
      </c>
      <c r="AE322" s="16" t="s">
        <v>2026</v>
      </c>
      <c r="AF322" s="15" t="s">
        <v>6</v>
      </c>
      <c r="AG322" s="8" t="s">
        <v>3257</v>
      </c>
      <c r="AH322" s="8">
        <v>51101</v>
      </c>
    </row>
    <row r="323" spans="2:34" ht="28.5" x14ac:dyDescent="0.2">
      <c r="B323" s="6">
        <v>309</v>
      </c>
      <c r="C323" s="98" t="s">
        <v>50</v>
      </c>
      <c r="D323" s="88">
        <v>34926</v>
      </c>
      <c r="E323" s="35"/>
      <c r="F323" s="38">
        <v>3290</v>
      </c>
      <c r="G323" s="8"/>
      <c r="H323" s="51">
        <f t="shared" si="4"/>
        <v>3290</v>
      </c>
      <c r="I323" s="12"/>
      <c r="J323" s="8"/>
      <c r="K323" s="15">
        <v>1</v>
      </c>
      <c r="L323" s="15"/>
      <c r="M323" s="15"/>
      <c r="N323" s="15"/>
      <c r="O323" s="15"/>
      <c r="P323" s="15"/>
      <c r="Q323" s="15"/>
      <c r="R323" s="15"/>
      <c r="S323" s="15"/>
      <c r="T323" s="15"/>
      <c r="U323" s="15">
        <v>1</v>
      </c>
      <c r="V323" s="15"/>
      <c r="W323" s="15"/>
      <c r="X323" s="101" t="s">
        <v>1919</v>
      </c>
      <c r="Y323" s="15"/>
      <c r="Z323" s="15">
        <v>1</v>
      </c>
      <c r="AA323" s="15"/>
      <c r="AB323" s="15"/>
      <c r="AC323" s="15"/>
      <c r="AD323" s="8" t="s">
        <v>1964</v>
      </c>
      <c r="AE323" s="16" t="s">
        <v>2027</v>
      </c>
      <c r="AF323" s="15" t="s">
        <v>6</v>
      </c>
      <c r="AG323" s="8" t="s">
        <v>3257</v>
      </c>
      <c r="AH323" s="8">
        <v>51101</v>
      </c>
    </row>
    <row r="324" spans="2:34" ht="28.5" x14ac:dyDescent="0.2">
      <c r="B324" s="6">
        <v>310</v>
      </c>
      <c r="C324" s="98" t="s">
        <v>97</v>
      </c>
      <c r="D324" s="88">
        <v>34922</v>
      </c>
      <c r="E324" s="35"/>
      <c r="F324" s="38">
        <v>350</v>
      </c>
      <c r="G324" s="51">
        <v>350</v>
      </c>
      <c r="H324" s="51">
        <f t="shared" si="4"/>
        <v>0</v>
      </c>
      <c r="I324" s="12"/>
      <c r="J324" s="8"/>
      <c r="K324" s="15"/>
      <c r="L324" s="15">
        <v>1</v>
      </c>
      <c r="M324" s="15"/>
      <c r="N324" s="15"/>
      <c r="O324" s="15"/>
      <c r="P324" s="15"/>
      <c r="Q324" s="15"/>
      <c r="R324" s="15"/>
      <c r="S324" s="15"/>
      <c r="T324" s="15"/>
      <c r="U324" s="15">
        <v>1</v>
      </c>
      <c r="V324" s="15"/>
      <c r="W324" s="15"/>
      <c r="X324" s="101" t="s">
        <v>1919</v>
      </c>
      <c r="Y324" s="15"/>
      <c r="Z324" s="15">
        <v>1</v>
      </c>
      <c r="AA324" s="15"/>
      <c r="AB324" s="15"/>
      <c r="AC324" s="15"/>
      <c r="AD324" s="8" t="s">
        <v>1971</v>
      </c>
      <c r="AE324" s="16" t="s">
        <v>2034</v>
      </c>
      <c r="AF324" s="15" t="s">
        <v>426</v>
      </c>
      <c r="AG324" s="8" t="s">
        <v>3257</v>
      </c>
      <c r="AH324" s="8">
        <v>51101</v>
      </c>
    </row>
    <row r="325" spans="2:34" x14ac:dyDescent="0.2">
      <c r="B325" s="6">
        <v>311</v>
      </c>
      <c r="C325" s="98" t="s">
        <v>1888</v>
      </c>
      <c r="D325" s="88">
        <v>42564</v>
      </c>
      <c r="E325" s="35" t="s">
        <v>3089</v>
      </c>
      <c r="F325" s="38">
        <v>2520</v>
      </c>
      <c r="G325" s="51">
        <v>2520</v>
      </c>
      <c r="H325" s="51">
        <f t="shared" si="4"/>
        <v>0</v>
      </c>
      <c r="I325" s="12"/>
      <c r="J325" s="8"/>
      <c r="K325" s="15">
        <v>1</v>
      </c>
      <c r="L325" s="15"/>
      <c r="M325" s="15"/>
      <c r="N325" s="15"/>
      <c r="O325" s="15"/>
      <c r="P325" s="15"/>
      <c r="Q325" s="15"/>
      <c r="R325" s="15"/>
      <c r="S325" s="15"/>
      <c r="T325" s="15"/>
      <c r="U325" s="15">
        <v>1</v>
      </c>
      <c r="V325" s="15"/>
      <c r="W325" s="15"/>
      <c r="X325" s="101" t="s">
        <v>1920</v>
      </c>
      <c r="Y325" s="15">
        <v>1</v>
      </c>
      <c r="Z325" s="15"/>
      <c r="AA325" s="15"/>
      <c r="AB325" s="15"/>
      <c r="AC325" s="15"/>
      <c r="AD325" s="8" t="s">
        <v>1973</v>
      </c>
      <c r="AE325" s="16" t="s">
        <v>2036</v>
      </c>
      <c r="AF325" s="15" t="s">
        <v>6</v>
      </c>
      <c r="AG325" s="8" t="s">
        <v>3257</v>
      </c>
      <c r="AH325" s="8">
        <v>51101</v>
      </c>
    </row>
    <row r="326" spans="2:34" ht="28.5" x14ac:dyDescent="0.2">
      <c r="B326" s="6">
        <v>312</v>
      </c>
      <c r="C326" s="98" t="s">
        <v>1889</v>
      </c>
      <c r="D326" s="88">
        <v>34926</v>
      </c>
      <c r="E326" s="35"/>
      <c r="F326" s="38">
        <v>3290</v>
      </c>
      <c r="G326" s="8"/>
      <c r="H326" s="51">
        <f t="shared" si="4"/>
        <v>3290</v>
      </c>
      <c r="I326" s="12"/>
      <c r="J326" s="8"/>
      <c r="K326" s="15">
        <v>1</v>
      </c>
      <c r="L326" s="15"/>
      <c r="M326" s="15"/>
      <c r="N326" s="15"/>
      <c r="O326" s="15"/>
      <c r="P326" s="15"/>
      <c r="Q326" s="15"/>
      <c r="R326" s="15"/>
      <c r="S326" s="15"/>
      <c r="T326" s="15"/>
      <c r="U326" s="15">
        <v>1</v>
      </c>
      <c r="V326" s="15"/>
      <c r="W326" s="15"/>
      <c r="X326" s="101" t="s">
        <v>1920</v>
      </c>
      <c r="Y326" s="15">
        <v>1</v>
      </c>
      <c r="Z326" s="15"/>
      <c r="AA326" s="15"/>
      <c r="AB326" s="15"/>
      <c r="AC326" s="15"/>
      <c r="AD326" s="8" t="s">
        <v>1974</v>
      </c>
      <c r="AE326" s="16" t="s">
        <v>2037</v>
      </c>
      <c r="AF326" s="15" t="s">
        <v>6</v>
      </c>
      <c r="AG326" s="8" t="s">
        <v>3257</v>
      </c>
      <c r="AH326" s="8">
        <v>51101</v>
      </c>
    </row>
    <row r="327" spans="2:34" x14ac:dyDescent="0.2">
      <c r="B327" s="6">
        <v>313</v>
      </c>
      <c r="C327" s="98" t="s">
        <v>1891</v>
      </c>
      <c r="D327" s="88">
        <v>42564</v>
      </c>
      <c r="E327" s="35" t="s">
        <v>3099</v>
      </c>
      <c r="F327" s="38">
        <v>2070</v>
      </c>
      <c r="G327" s="51">
        <v>2070</v>
      </c>
      <c r="H327" s="51">
        <f t="shared" si="4"/>
        <v>0</v>
      </c>
      <c r="I327" s="12"/>
      <c r="J327" s="8"/>
      <c r="K327" s="15">
        <v>1</v>
      </c>
      <c r="L327" s="15"/>
      <c r="M327" s="15"/>
      <c r="N327" s="15"/>
      <c r="O327" s="15"/>
      <c r="P327" s="15"/>
      <c r="Q327" s="15"/>
      <c r="R327" s="15"/>
      <c r="S327" s="15"/>
      <c r="T327" s="15"/>
      <c r="U327" s="15">
        <v>1</v>
      </c>
      <c r="V327" s="15"/>
      <c r="W327" s="15"/>
      <c r="X327" s="101" t="s">
        <v>1921</v>
      </c>
      <c r="Y327" s="15"/>
      <c r="Z327" s="15"/>
      <c r="AA327" s="15">
        <v>1</v>
      </c>
      <c r="AB327" s="15"/>
      <c r="AC327" s="15"/>
      <c r="AD327" s="8" t="s">
        <v>1977</v>
      </c>
      <c r="AE327" s="16" t="s">
        <v>2039</v>
      </c>
      <c r="AF327" s="15" t="s">
        <v>6</v>
      </c>
      <c r="AG327" s="8" t="s">
        <v>3257</v>
      </c>
      <c r="AH327" s="8">
        <v>51101</v>
      </c>
    </row>
    <row r="328" spans="2:34" x14ac:dyDescent="0.2">
      <c r="B328" s="6">
        <v>314</v>
      </c>
      <c r="C328" s="98" t="s">
        <v>1892</v>
      </c>
      <c r="D328" s="88">
        <v>40323</v>
      </c>
      <c r="E328" s="35"/>
      <c r="F328" s="38">
        <v>5095</v>
      </c>
      <c r="G328" s="8"/>
      <c r="H328" s="51">
        <f t="shared" si="4"/>
        <v>5095</v>
      </c>
      <c r="I328" s="12"/>
      <c r="J328" s="8"/>
      <c r="K328" s="15">
        <v>1</v>
      </c>
      <c r="L328" s="15"/>
      <c r="M328" s="15"/>
      <c r="N328" s="15"/>
      <c r="O328" s="15"/>
      <c r="P328" s="15"/>
      <c r="Q328" s="15"/>
      <c r="R328" s="15"/>
      <c r="S328" s="15"/>
      <c r="T328" s="15"/>
      <c r="U328" s="15">
        <v>1</v>
      </c>
      <c r="V328" s="15"/>
      <c r="W328" s="15"/>
      <c r="X328" s="101" t="s">
        <v>1921</v>
      </c>
      <c r="Y328" s="15">
        <v>1</v>
      </c>
      <c r="Z328" s="15"/>
      <c r="AA328" s="15"/>
      <c r="AB328" s="15"/>
      <c r="AC328" s="15"/>
      <c r="AD328" s="8" t="s">
        <v>1978</v>
      </c>
      <c r="AE328" s="16" t="s">
        <v>2040</v>
      </c>
      <c r="AF328" s="15" t="s">
        <v>6</v>
      </c>
      <c r="AG328" s="8" t="s">
        <v>3257</v>
      </c>
      <c r="AH328" s="8">
        <v>51101</v>
      </c>
    </row>
    <row r="329" spans="2:34" ht="28.5" x14ac:dyDescent="0.2">
      <c r="B329" s="6">
        <v>315</v>
      </c>
      <c r="C329" s="98" t="s">
        <v>1880</v>
      </c>
      <c r="D329" s="88">
        <v>34922</v>
      </c>
      <c r="E329" s="35"/>
      <c r="F329" s="38">
        <v>3900</v>
      </c>
      <c r="G329" s="51">
        <v>3900</v>
      </c>
      <c r="H329" s="51">
        <f t="shared" si="4"/>
        <v>0</v>
      </c>
      <c r="I329" s="12"/>
      <c r="J329" s="8"/>
      <c r="K329" s="15">
        <v>1</v>
      </c>
      <c r="L329" s="15"/>
      <c r="M329" s="15"/>
      <c r="N329" s="15"/>
      <c r="O329" s="15"/>
      <c r="P329" s="15"/>
      <c r="Q329" s="15"/>
      <c r="R329" s="15"/>
      <c r="S329" s="15"/>
      <c r="T329" s="15"/>
      <c r="U329" s="15">
        <v>1</v>
      </c>
      <c r="V329" s="15"/>
      <c r="W329" s="15"/>
      <c r="X329" s="101" t="s">
        <v>1922</v>
      </c>
      <c r="Y329" s="15">
        <v>1</v>
      </c>
      <c r="Z329" s="15"/>
      <c r="AA329" s="15"/>
      <c r="AB329" s="15"/>
      <c r="AC329" s="15"/>
      <c r="AD329" s="8" t="s">
        <v>1981</v>
      </c>
      <c r="AE329" s="16" t="s">
        <v>2043</v>
      </c>
      <c r="AF329" s="15" t="s">
        <v>6</v>
      </c>
      <c r="AG329" s="8" t="s">
        <v>3257</v>
      </c>
      <c r="AH329" s="8">
        <v>51101</v>
      </c>
    </row>
    <row r="330" spans="2:34" x14ac:dyDescent="0.2">
      <c r="B330" s="6">
        <v>316</v>
      </c>
      <c r="C330" s="98" t="s">
        <v>34</v>
      </c>
      <c r="D330" s="88">
        <v>34926</v>
      </c>
      <c r="E330" s="35"/>
      <c r="F330" s="38">
        <v>3290</v>
      </c>
      <c r="G330" s="8"/>
      <c r="H330" s="51">
        <f t="shared" si="4"/>
        <v>3290</v>
      </c>
      <c r="I330" s="12"/>
      <c r="J330" s="8"/>
      <c r="K330" s="15">
        <v>1</v>
      </c>
      <c r="L330" s="15"/>
      <c r="M330" s="15"/>
      <c r="N330" s="15"/>
      <c r="O330" s="15"/>
      <c r="P330" s="15"/>
      <c r="Q330" s="15"/>
      <c r="R330" s="15"/>
      <c r="S330" s="15"/>
      <c r="T330" s="15"/>
      <c r="U330" s="15">
        <v>1</v>
      </c>
      <c r="V330" s="15"/>
      <c r="W330" s="15"/>
      <c r="X330" s="101" t="s">
        <v>1922</v>
      </c>
      <c r="Y330" s="15">
        <v>1</v>
      </c>
      <c r="Z330" s="15"/>
      <c r="AA330" s="15"/>
      <c r="AB330" s="15"/>
      <c r="AC330" s="15"/>
      <c r="AD330" s="8" t="s">
        <v>1982</v>
      </c>
      <c r="AE330" s="16" t="s">
        <v>2044</v>
      </c>
      <c r="AF330" s="15" t="s">
        <v>6</v>
      </c>
      <c r="AG330" s="8" t="s">
        <v>3257</v>
      </c>
      <c r="AH330" s="8">
        <v>51101</v>
      </c>
    </row>
    <row r="331" spans="2:34" x14ac:dyDescent="0.2">
      <c r="B331" s="6">
        <v>317</v>
      </c>
      <c r="C331" s="100" t="s">
        <v>516</v>
      </c>
      <c r="D331" s="40">
        <v>38188</v>
      </c>
      <c r="E331" s="36"/>
      <c r="F331" s="52">
        <v>1699</v>
      </c>
      <c r="G331" s="8"/>
      <c r="H331" s="51">
        <f t="shared" si="4"/>
        <v>1699</v>
      </c>
      <c r="I331" s="12"/>
      <c r="J331" s="8"/>
      <c r="K331" s="15">
        <v>1</v>
      </c>
      <c r="L331" s="15"/>
      <c r="M331" s="15"/>
      <c r="N331" s="15"/>
      <c r="O331" s="15"/>
      <c r="P331" s="15"/>
      <c r="Q331" s="15"/>
      <c r="R331" s="15"/>
      <c r="S331" s="15"/>
      <c r="T331" s="15"/>
      <c r="U331" s="15">
        <v>1</v>
      </c>
      <c r="V331" s="15"/>
      <c r="W331" s="15"/>
      <c r="X331" s="101" t="s">
        <v>1922</v>
      </c>
      <c r="Y331" s="15">
        <v>1</v>
      </c>
      <c r="Z331" s="15"/>
      <c r="AA331" s="15"/>
      <c r="AB331" s="15"/>
      <c r="AC331" s="15"/>
      <c r="AD331" s="8" t="s">
        <v>2748</v>
      </c>
      <c r="AE331" s="16" t="s">
        <v>2045</v>
      </c>
      <c r="AF331" s="15" t="s">
        <v>6</v>
      </c>
      <c r="AG331" s="8" t="s">
        <v>3257</v>
      </c>
      <c r="AH331" s="8">
        <v>51101</v>
      </c>
    </row>
    <row r="332" spans="2:34" ht="28.5" x14ac:dyDescent="0.2">
      <c r="B332" s="6">
        <v>318</v>
      </c>
      <c r="C332" s="98" t="s">
        <v>1894</v>
      </c>
      <c r="D332" s="88">
        <v>35146</v>
      </c>
      <c r="E332" s="35"/>
      <c r="F332" s="38">
        <v>7932</v>
      </c>
      <c r="G332" s="8"/>
      <c r="H332" s="51">
        <f t="shared" si="4"/>
        <v>7932</v>
      </c>
      <c r="I332" s="12"/>
      <c r="J332" s="8"/>
      <c r="K332" s="15">
        <v>1</v>
      </c>
      <c r="L332" s="15"/>
      <c r="M332" s="15"/>
      <c r="N332" s="15"/>
      <c r="O332" s="15"/>
      <c r="P332" s="15"/>
      <c r="Q332" s="15"/>
      <c r="R332" s="15"/>
      <c r="S332" s="15"/>
      <c r="T332" s="15"/>
      <c r="U332" s="15">
        <v>1</v>
      </c>
      <c r="V332" s="15"/>
      <c r="W332" s="15"/>
      <c r="X332" s="101" t="s">
        <v>1922</v>
      </c>
      <c r="Y332" s="15">
        <v>1</v>
      </c>
      <c r="Z332" s="15"/>
      <c r="AA332" s="15"/>
      <c r="AB332" s="15"/>
      <c r="AC332" s="15"/>
      <c r="AD332" s="8" t="s">
        <v>1985</v>
      </c>
      <c r="AE332" s="16" t="s">
        <v>2047</v>
      </c>
      <c r="AF332" s="15" t="s">
        <v>6</v>
      </c>
      <c r="AG332" s="8" t="s">
        <v>3257</v>
      </c>
      <c r="AH332" s="8">
        <v>51101</v>
      </c>
    </row>
    <row r="333" spans="2:34" x14ac:dyDescent="0.2">
      <c r="B333" s="6">
        <v>319</v>
      </c>
      <c r="C333" s="98" t="s">
        <v>1895</v>
      </c>
      <c r="D333" s="88">
        <v>42564</v>
      </c>
      <c r="E333" s="35" t="s">
        <v>3089</v>
      </c>
      <c r="F333" s="38">
        <v>2520</v>
      </c>
      <c r="G333" s="51">
        <v>2520</v>
      </c>
      <c r="H333" s="51">
        <f t="shared" si="4"/>
        <v>0</v>
      </c>
      <c r="I333" s="12"/>
      <c r="J333" s="8"/>
      <c r="K333" s="15">
        <v>1</v>
      </c>
      <c r="L333" s="15"/>
      <c r="M333" s="15"/>
      <c r="N333" s="15"/>
      <c r="O333" s="15"/>
      <c r="P333" s="15"/>
      <c r="Q333" s="15"/>
      <c r="R333" s="15"/>
      <c r="S333" s="15"/>
      <c r="T333" s="15"/>
      <c r="U333" s="15">
        <v>1</v>
      </c>
      <c r="V333" s="15"/>
      <c r="W333" s="15"/>
      <c r="X333" s="101" t="s">
        <v>1922</v>
      </c>
      <c r="Y333" s="15">
        <v>1</v>
      </c>
      <c r="Z333" s="15"/>
      <c r="AA333" s="15"/>
      <c r="AB333" s="15"/>
      <c r="AC333" s="15"/>
      <c r="AD333" s="8" t="s">
        <v>1988</v>
      </c>
      <c r="AE333" s="16" t="s">
        <v>2051</v>
      </c>
      <c r="AF333" s="15" t="s">
        <v>6</v>
      </c>
      <c r="AG333" s="8" t="s">
        <v>3257</v>
      </c>
      <c r="AH333" s="8">
        <v>51101</v>
      </c>
    </row>
    <row r="334" spans="2:34" x14ac:dyDescent="0.2">
      <c r="B334" s="6">
        <v>320</v>
      </c>
      <c r="C334" s="98" t="s">
        <v>1900</v>
      </c>
      <c r="D334" s="88">
        <v>42564</v>
      </c>
      <c r="E334" s="35" t="s">
        <v>3089</v>
      </c>
      <c r="F334" s="38">
        <v>2520</v>
      </c>
      <c r="G334" s="51">
        <v>2520</v>
      </c>
      <c r="H334" s="51">
        <f t="shared" si="4"/>
        <v>0</v>
      </c>
      <c r="I334" s="12"/>
      <c r="J334" s="8"/>
      <c r="K334" s="15">
        <v>1</v>
      </c>
      <c r="L334" s="15"/>
      <c r="M334" s="15"/>
      <c r="N334" s="15"/>
      <c r="O334" s="15"/>
      <c r="P334" s="15"/>
      <c r="Q334" s="15"/>
      <c r="R334" s="15"/>
      <c r="S334" s="15"/>
      <c r="T334" s="15"/>
      <c r="U334" s="15">
        <v>1</v>
      </c>
      <c r="V334" s="15"/>
      <c r="W334" s="15"/>
      <c r="X334" s="101" t="s">
        <v>1923</v>
      </c>
      <c r="Y334" s="15">
        <v>1</v>
      </c>
      <c r="Z334" s="15"/>
      <c r="AA334" s="15"/>
      <c r="AB334" s="15"/>
      <c r="AC334" s="15"/>
      <c r="AD334" s="8" t="s">
        <v>1997</v>
      </c>
      <c r="AE334" s="16" t="s">
        <v>2060</v>
      </c>
      <c r="AF334" s="15" t="s">
        <v>6</v>
      </c>
      <c r="AG334" s="8" t="s">
        <v>3257</v>
      </c>
      <c r="AH334" s="8">
        <v>51101</v>
      </c>
    </row>
    <row r="335" spans="2:34" ht="28.5" x14ac:dyDescent="0.2">
      <c r="B335" s="6">
        <v>321</v>
      </c>
      <c r="C335" s="99" t="s">
        <v>1901</v>
      </c>
      <c r="D335" s="18">
        <v>34926</v>
      </c>
      <c r="E335" s="15"/>
      <c r="F335" s="20">
        <v>7879</v>
      </c>
      <c r="G335" s="8"/>
      <c r="H335" s="51">
        <f t="shared" si="4"/>
        <v>7879</v>
      </c>
      <c r="I335" s="12"/>
      <c r="J335" s="8"/>
      <c r="K335" s="15">
        <v>1</v>
      </c>
      <c r="L335" s="15"/>
      <c r="M335" s="15"/>
      <c r="N335" s="15"/>
      <c r="O335" s="15"/>
      <c r="P335" s="15"/>
      <c r="Q335" s="15"/>
      <c r="R335" s="15"/>
      <c r="S335" s="15"/>
      <c r="T335" s="15"/>
      <c r="U335" s="15">
        <v>1</v>
      </c>
      <c r="V335" s="15"/>
      <c r="W335" s="15"/>
      <c r="X335" s="101" t="s">
        <v>1923</v>
      </c>
      <c r="Y335" s="15">
        <v>1</v>
      </c>
      <c r="Z335" s="15"/>
      <c r="AA335" s="15"/>
      <c r="AB335" s="15"/>
      <c r="AC335" s="15"/>
      <c r="AD335" s="8" t="s">
        <v>1998</v>
      </c>
      <c r="AE335" s="16" t="s">
        <v>2061</v>
      </c>
      <c r="AF335" s="15" t="s">
        <v>6</v>
      </c>
      <c r="AG335" s="8" t="s">
        <v>3257</v>
      </c>
      <c r="AH335" s="8">
        <v>51101</v>
      </c>
    </row>
    <row r="336" spans="2:34" x14ac:dyDescent="0.2">
      <c r="B336" s="6">
        <v>322</v>
      </c>
      <c r="C336" s="99" t="s">
        <v>20</v>
      </c>
      <c r="D336" s="18">
        <v>43462</v>
      </c>
      <c r="E336" s="15"/>
      <c r="F336" s="20">
        <v>5800</v>
      </c>
      <c r="G336" s="8"/>
      <c r="H336" s="51">
        <f t="shared" si="4"/>
        <v>5800</v>
      </c>
      <c r="I336" s="12"/>
      <c r="J336" s="8"/>
      <c r="K336" s="15">
        <v>1</v>
      </c>
      <c r="L336" s="15"/>
      <c r="M336" s="15"/>
      <c r="N336" s="15"/>
      <c r="O336" s="15"/>
      <c r="P336" s="15"/>
      <c r="Q336" s="15"/>
      <c r="R336" s="15"/>
      <c r="S336" s="15"/>
      <c r="T336" s="15"/>
      <c r="U336" s="15">
        <v>1</v>
      </c>
      <c r="V336" s="15"/>
      <c r="W336" s="15"/>
      <c r="X336" s="101" t="s">
        <v>1923</v>
      </c>
      <c r="Y336" s="15">
        <v>1</v>
      </c>
      <c r="Z336" s="15"/>
      <c r="AA336" s="15"/>
      <c r="AB336" s="15"/>
      <c r="AC336" s="15"/>
      <c r="AD336" s="8" t="s">
        <v>1999</v>
      </c>
      <c r="AE336" s="16" t="s">
        <v>2062</v>
      </c>
      <c r="AF336" s="15" t="s">
        <v>6</v>
      </c>
      <c r="AG336" s="8" t="s">
        <v>3257</v>
      </c>
      <c r="AH336" s="8">
        <v>51101</v>
      </c>
    </row>
    <row r="337" spans="2:34" ht="28.5" x14ac:dyDescent="0.2">
      <c r="B337" s="6">
        <v>323</v>
      </c>
      <c r="C337" s="98" t="s">
        <v>1902</v>
      </c>
      <c r="D337" s="90">
        <v>44256</v>
      </c>
      <c r="E337" s="35"/>
      <c r="F337" s="38">
        <v>948.17</v>
      </c>
      <c r="G337" s="51">
        <v>629.66999999999996</v>
      </c>
      <c r="H337" s="51">
        <f t="shared" ref="H337:H400" si="5">F337-G337</f>
        <v>318.5</v>
      </c>
      <c r="I337" s="12"/>
      <c r="J337" s="8"/>
      <c r="K337" s="15">
        <v>1</v>
      </c>
      <c r="L337" s="15"/>
      <c r="M337" s="15"/>
      <c r="N337" s="15"/>
      <c r="O337" s="15"/>
      <c r="P337" s="15"/>
      <c r="Q337" s="15"/>
      <c r="R337" s="15"/>
      <c r="S337" s="15"/>
      <c r="T337" s="15"/>
      <c r="U337" s="15">
        <v>1</v>
      </c>
      <c r="V337" s="15"/>
      <c r="W337" s="15"/>
      <c r="X337" s="101" t="s">
        <v>1924</v>
      </c>
      <c r="Y337" s="15">
        <v>1</v>
      </c>
      <c r="Z337" s="15"/>
      <c r="AA337" s="15"/>
      <c r="AB337" s="15"/>
      <c r="AC337" s="15"/>
      <c r="AD337" s="8" t="s">
        <v>2001</v>
      </c>
      <c r="AE337" s="16" t="s">
        <v>2064</v>
      </c>
      <c r="AF337" s="15" t="s">
        <v>6</v>
      </c>
      <c r="AG337" s="8" t="s">
        <v>3257</v>
      </c>
      <c r="AH337" s="8">
        <v>51101</v>
      </c>
    </row>
    <row r="338" spans="2:34" ht="28.5" x14ac:dyDescent="0.2">
      <c r="B338" s="6">
        <v>324</v>
      </c>
      <c r="C338" s="98" t="s">
        <v>1903</v>
      </c>
      <c r="D338" s="88">
        <v>37099</v>
      </c>
      <c r="E338" s="35"/>
      <c r="F338" s="38">
        <v>3290</v>
      </c>
      <c r="G338" s="8"/>
      <c r="H338" s="51">
        <f t="shared" si="5"/>
        <v>3290</v>
      </c>
      <c r="I338" s="12"/>
      <c r="J338" s="8"/>
      <c r="K338" s="15">
        <v>1</v>
      </c>
      <c r="L338" s="15"/>
      <c r="M338" s="15"/>
      <c r="N338" s="15"/>
      <c r="O338" s="15"/>
      <c r="P338" s="15"/>
      <c r="Q338" s="15"/>
      <c r="R338" s="15"/>
      <c r="S338" s="15"/>
      <c r="T338" s="15"/>
      <c r="U338" s="15">
        <v>1</v>
      </c>
      <c r="V338" s="15"/>
      <c r="W338" s="15"/>
      <c r="X338" s="101" t="s">
        <v>1924</v>
      </c>
      <c r="Y338" s="15">
        <v>1</v>
      </c>
      <c r="Z338" s="15"/>
      <c r="AA338" s="15"/>
      <c r="AB338" s="15"/>
      <c r="AC338" s="15"/>
      <c r="AD338" s="8" t="s">
        <v>2002</v>
      </c>
      <c r="AE338" s="16" t="s">
        <v>2065</v>
      </c>
      <c r="AF338" s="15" t="s">
        <v>6</v>
      </c>
      <c r="AG338" s="8" t="s">
        <v>3257</v>
      </c>
      <c r="AH338" s="8">
        <v>51101</v>
      </c>
    </row>
    <row r="339" spans="2:34" x14ac:dyDescent="0.2">
      <c r="B339" s="6">
        <v>325</v>
      </c>
      <c r="C339" s="98" t="s">
        <v>1489</v>
      </c>
      <c r="D339" s="88">
        <v>40808</v>
      </c>
      <c r="E339" s="35"/>
      <c r="F339" s="38">
        <v>3299</v>
      </c>
      <c r="G339" s="51">
        <v>3299</v>
      </c>
      <c r="H339" s="51">
        <f t="shared" si="5"/>
        <v>0</v>
      </c>
      <c r="I339" s="12"/>
      <c r="J339" s="8"/>
      <c r="K339" s="15">
        <v>1</v>
      </c>
      <c r="L339" s="15"/>
      <c r="M339" s="15"/>
      <c r="N339" s="15"/>
      <c r="O339" s="15"/>
      <c r="P339" s="15"/>
      <c r="Q339" s="15"/>
      <c r="R339" s="15"/>
      <c r="S339" s="15"/>
      <c r="T339" s="15"/>
      <c r="U339" s="15">
        <v>1</v>
      </c>
      <c r="V339" s="15"/>
      <c r="W339" s="15"/>
      <c r="X339" s="101" t="s">
        <v>1925</v>
      </c>
      <c r="Y339" s="15">
        <v>1</v>
      </c>
      <c r="Z339" s="15"/>
      <c r="AA339" s="15"/>
      <c r="AB339" s="15"/>
      <c r="AC339" s="15"/>
      <c r="AD339" s="8" t="s">
        <v>2005</v>
      </c>
      <c r="AE339" s="16" t="s">
        <v>2069</v>
      </c>
      <c r="AF339" s="15" t="s">
        <v>6</v>
      </c>
      <c r="AG339" s="8" t="s">
        <v>3257</v>
      </c>
      <c r="AH339" s="8">
        <v>51101</v>
      </c>
    </row>
    <row r="340" spans="2:34" x14ac:dyDescent="0.2">
      <c r="B340" s="6">
        <v>326</v>
      </c>
      <c r="C340" s="98" t="s">
        <v>1906</v>
      </c>
      <c r="D340" s="88">
        <v>34926</v>
      </c>
      <c r="E340" s="35"/>
      <c r="F340" s="38">
        <v>3290</v>
      </c>
      <c r="G340" s="8"/>
      <c r="H340" s="51">
        <f t="shared" si="5"/>
        <v>3290</v>
      </c>
      <c r="I340" s="12"/>
      <c r="J340" s="8"/>
      <c r="K340" s="15">
        <v>1</v>
      </c>
      <c r="L340" s="15"/>
      <c r="M340" s="15"/>
      <c r="N340" s="15"/>
      <c r="O340" s="15"/>
      <c r="P340" s="15"/>
      <c r="Q340" s="15"/>
      <c r="R340" s="15"/>
      <c r="S340" s="15"/>
      <c r="T340" s="15"/>
      <c r="U340" s="15">
        <v>1</v>
      </c>
      <c r="V340" s="15"/>
      <c r="W340" s="15"/>
      <c r="X340" s="101" t="s">
        <v>1925</v>
      </c>
      <c r="Y340" s="15">
        <v>1</v>
      </c>
      <c r="Z340" s="15"/>
      <c r="AA340" s="15"/>
      <c r="AB340" s="15"/>
      <c r="AC340" s="15"/>
      <c r="AD340" s="8" t="s">
        <v>2006</v>
      </c>
      <c r="AE340" s="16" t="s">
        <v>2070</v>
      </c>
      <c r="AF340" s="15" t="s">
        <v>6</v>
      </c>
      <c r="AG340" s="8" t="s">
        <v>3257</v>
      </c>
      <c r="AH340" s="8">
        <v>51101</v>
      </c>
    </row>
    <row r="341" spans="2:34" ht="28.5" x14ac:dyDescent="0.2">
      <c r="B341" s="6">
        <v>327</v>
      </c>
      <c r="C341" s="98" t="s">
        <v>1909</v>
      </c>
      <c r="D341" s="88">
        <v>41561</v>
      </c>
      <c r="E341" s="35">
        <v>8431</v>
      </c>
      <c r="F341" s="38">
        <v>2388.44</v>
      </c>
      <c r="G341" s="51">
        <v>2388.44</v>
      </c>
      <c r="H341" s="51">
        <f t="shared" si="5"/>
        <v>0</v>
      </c>
      <c r="I341" s="12"/>
      <c r="J341" s="8"/>
      <c r="K341" s="15">
        <v>1</v>
      </c>
      <c r="L341" s="15"/>
      <c r="M341" s="15"/>
      <c r="N341" s="15"/>
      <c r="O341" s="15"/>
      <c r="P341" s="15"/>
      <c r="Q341" s="15"/>
      <c r="R341" s="15"/>
      <c r="S341" s="15"/>
      <c r="T341" s="15"/>
      <c r="U341" s="15">
        <v>1</v>
      </c>
      <c r="V341" s="15"/>
      <c r="W341" s="15"/>
      <c r="X341" s="101" t="s">
        <v>1925</v>
      </c>
      <c r="Y341" s="15">
        <v>1</v>
      </c>
      <c r="Z341" s="15"/>
      <c r="AA341" s="15"/>
      <c r="AB341" s="15"/>
      <c r="AC341" s="15"/>
      <c r="AD341" s="8" t="s">
        <v>2009</v>
      </c>
      <c r="AE341" s="16" t="s">
        <v>2073</v>
      </c>
      <c r="AF341" s="15" t="s">
        <v>6</v>
      </c>
      <c r="AG341" s="8" t="s">
        <v>3257</v>
      </c>
      <c r="AH341" s="8">
        <v>51101</v>
      </c>
    </row>
    <row r="342" spans="2:34" ht="42.75" x14ac:dyDescent="0.2">
      <c r="B342" s="6">
        <v>328</v>
      </c>
      <c r="C342" s="98" t="s">
        <v>1912</v>
      </c>
      <c r="D342" s="40">
        <v>41422</v>
      </c>
      <c r="E342" s="35" t="s">
        <v>3153</v>
      </c>
      <c r="F342" s="38">
        <v>1093</v>
      </c>
      <c r="G342" s="51">
        <v>1093</v>
      </c>
      <c r="H342" s="51">
        <f t="shared" si="5"/>
        <v>0</v>
      </c>
      <c r="I342" s="12"/>
      <c r="J342" s="8"/>
      <c r="K342" s="15">
        <v>1</v>
      </c>
      <c r="L342" s="15"/>
      <c r="M342" s="15"/>
      <c r="N342" s="15"/>
      <c r="O342" s="15"/>
      <c r="P342" s="15"/>
      <c r="Q342" s="15"/>
      <c r="R342" s="15"/>
      <c r="S342" s="15"/>
      <c r="T342" s="15"/>
      <c r="U342" s="15">
        <v>1</v>
      </c>
      <c r="V342" s="15"/>
      <c r="W342" s="15"/>
      <c r="X342" s="101" t="s">
        <v>1925</v>
      </c>
      <c r="Y342" s="15">
        <v>1</v>
      </c>
      <c r="Z342" s="15"/>
      <c r="AA342" s="15"/>
      <c r="AB342" s="15"/>
      <c r="AC342" s="15"/>
      <c r="AD342" s="8" t="s">
        <v>2013</v>
      </c>
      <c r="AE342" s="16" t="s">
        <v>2078</v>
      </c>
      <c r="AF342" s="15" t="s">
        <v>6</v>
      </c>
      <c r="AG342" s="8" t="s">
        <v>3257</v>
      </c>
      <c r="AH342" s="8">
        <v>51101</v>
      </c>
    </row>
    <row r="343" spans="2:34" x14ac:dyDescent="0.2">
      <c r="B343" s="6">
        <v>329</v>
      </c>
      <c r="C343" s="98" t="s">
        <v>1882</v>
      </c>
      <c r="D343" s="88">
        <v>42564</v>
      </c>
      <c r="E343" s="35" t="s">
        <v>3089</v>
      </c>
      <c r="F343" s="94">
        <v>2610</v>
      </c>
      <c r="G343" s="51">
        <v>2610</v>
      </c>
      <c r="H343" s="51">
        <f t="shared" si="5"/>
        <v>0</v>
      </c>
      <c r="I343" s="12"/>
      <c r="J343" s="8"/>
      <c r="K343" s="15">
        <v>1</v>
      </c>
      <c r="L343" s="15"/>
      <c r="M343" s="15"/>
      <c r="N343" s="15"/>
      <c r="O343" s="15"/>
      <c r="P343" s="15"/>
      <c r="Q343" s="15"/>
      <c r="R343" s="15"/>
      <c r="S343" s="15"/>
      <c r="T343" s="15"/>
      <c r="U343" s="15">
        <v>1</v>
      </c>
      <c r="V343" s="15"/>
      <c r="W343" s="15"/>
      <c r="X343" s="101" t="s">
        <v>1925</v>
      </c>
      <c r="Y343" s="15"/>
      <c r="Z343" s="15">
        <v>1</v>
      </c>
      <c r="AA343" s="15"/>
      <c r="AB343" s="15"/>
      <c r="AC343" s="15"/>
      <c r="AD343" s="8" t="s">
        <v>2014</v>
      </c>
      <c r="AE343" s="16" t="s">
        <v>2079</v>
      </c>
      <c r="AF343" s="15" t="s">
        <v>6</v>
      </c>
      <c r="AG343" s="8" t="s">
        <v>3257</v>
      </c>
      <c r="AH343" s="8">
        <v>51101</v>
      </c>
    </row>
    <row r="344" spans="2:34" x14ac:dyDescent="0.2">
      <c r="B344" s="6">
        <v>330</v>
      </c>
      <c r="C344" s="99" t="s">
        <v>1914</v>
      </c>
      <c r="D344" s="18">
        <v>43462</v>
      </c>
      <c r="E344" s="15"/>
      <c r="F344" s="20">
        <v>5800</v>
      </c>
      <c r="G344" s="8"/>
      <c r="H344" s="51">
        <f t="shared" si="5"/>
        <v>5800</v>
      </c>
      <c r="I344" s="12"/>
      <c r="J344" s="8"/>
      <c r="K344" s="15">
        <v>1</v>
      </c>
      <c r="L344" s="15"/>
      <c r="M344" s="15"/>
      <c r="N344" s="15"/>
      <c r="O344" s="15"/>
      <c r="P344" s="15"/>
      <c r="Q344" s="15"/>
      <c r="R344" s="15"/>
      <c r="S344" s="15"/>
      <c r="T344" s="15"/>
      <c r="U344" s="15">
        <v>1</v>
      </c>
      <c r="V344" s="15"/>
      <c r="W344" s="15"/>
      <c r="X344" s="101" t="s">
        <v>1925</v>
      </c>
      <c r="Y344" s="15">
        <v>1</v>
      </c>
      <c r="Z344" s="15"/>
      <c r="AA344" s="15"/>
      <c r="AB344" s="15"/>
      <c r="AC344" s="15"/>
      <c r="AD344" s="8" t="s">
        <v>2016</v>
      </c>
      <c r="AE344" s="16" t="s">
        <v>2081</v>
      </c>
      <c r="AF344" s="15" t="s">
        <v>6</v>
      </c>
      <c r="AG344" s="8" t="s">
        <v>3257</v>
      </c>
      <c r="AH344" s="8">
        <v>51101</v>
      </c>
    </row>
    <row r="345" spans="2:34" ht="28.5" x14ac:dyDescent="0.2">
      <c r="B345" s="6">
        <v>331</v>
      </c>
      <c r="C345" s="98" t="s">
        <v>1880</v>
      </c>
      <c r="D345" s="88">
        <v>38188</v>
      </c>
      <c r="E345" s="35"/>
      <c r="F345" s="38">
        <v>3900</v>
      </c>
      <c r="G345" s="51">
        <v>3900</v>
      </c>
      <c r="H345" s="51">
        <f t="shared" si="5"/>
        <v>0</v>
      </c>
      <c r="I345" s="12"/>
      <c r="J345" s="8"/>
      <c r="K345" s="15">
        <v>1</v>
      </c>
      <c r="L345" s="15"/>
      <c r="M345" s="15"/>
      <c r="N345" s="15"/>
      <c r="O345" s="15"/>
      <c r="P345" s="15"/>
      <c r="Q345" s="15"/>
      <c r="R345" s="15"/>
      <c r="S345" s="15"/>
      <c r="T345" s="15"/>
      <c r="U345" s="15">
        <v>1</v>
      </c>
      <c r="V345" s="15"/>
      <c r="W345" s="15"/>
      <c r="X345" s="101" t="s">
        <v>1925</v>
      </c>
      <c r="Y345" s="15">
        <v>1</v>
      </c>
      <c r="Z345" s="15"/>
      <c r="AA345" s="15"/>
      <c r="AB345" s="15"/>
      <c r="AC345" s="15"/>
      <c r="AD345" s="8" t="s">
        <v>2618</v>
      </c>
      <c r="AE345" s="16" t="s">
        <v>2088</v>
      </c>
      <c r="AF345" s="15" t="s">
        <v>6</v>
      </c>
      <c r="AG345" s="8" t="s">
        <v>3257</v>
      </c>
      <c r="AH345" s="8">
        <v>51101</v>
      </c>
    </row>
    <row r="346" spans="2:34" x14ac:dyDescent="0.2">
      <c r="B346" s="6">
        <v>332</v>
      </c>
      <c r="C346" s="98" t="s">
        <v>1948</v>
      </c>
      <c r="D346" s="88">
        <v>38188</v>
      </c>
      <c r="E346" s="35"/>
      <c r="F346" s="38">
        <v>3900</v>
      </c>
      <c r="G346" s="51">
        <v>3900</v>
      </c>
      <c r="H346" s="51">
        <f t="shared" si="5"/>
        <v>0</v>
      </c>
      <c r="I346" s="12"/>
      <c r="J346" s="8"/>
      <c r="K346" s="15">
        <v>1</v>
      </c>
      <c r="L346" s="15"/>
      <c r="M346" s="15"/>
      <c r="N346" s="15"/>
      <c r="O346" s="15">
        <v>1</v>
      </c>
      <c r="P346" s="15"/>
      <c r="Q346" s="15"/>
      <c r="R346" s="15"/>
      <c r="S346" s="15"/>
      <c r="T346" s="15"/>
      <c r="U346" s="15"/>
      <c r="V346" s="15"/>
      <c r="W346" s="15"/>
      <c r="X346" s="101" t="s">
        <v>1960</v>
      </c>
      <c r="Y346" s="15">
        <v>1</v>
      </c>
      <c r="Z346" s="15"/>
      <c r="AA346" s="15"/>
      <c r="AB346" s="15"/>
      <c r="AC346" s="15"/>
      <c r="AD346" s="8" t="s">
        <v>1926</v>
      </c>
      <c r="AE346" s="16" t="s">
        <v>2089</v>
      </c>
      <c r="AF346" s="15" t="s">
        <v>6</v>
      </c>
      <c r="AG346" s="8" t="s">
        <v>3257</v>
      </c>
      <c r="AH346" s="8">
        <v>51101</v>
      </c>
    </row>
    <row r="347" spans="2:34" ht="28.5" x14ac:dyDescent="0.2">
      <c r="B347" s="6">
        <v>333</v>
      </c>
      <c r="C347" s="99" t="s">
        <v>1949</v>
      </c>
      <c r="D347" s="18">
        <v>43462</v>
      </c>
      <c r="E347" s="15"/>
      <c r="F347" s="20">
        <v>5800</v>
      </c>
      <c r="G347" s="8"/>
      <c r="H347" s="51">
        <f t="shared" si="5"/>
        <v>5800</v>
      </c>
      <c r="I347" s="12"/>
      <c r="J347" s="8"/>
      <c r="K347" s="15">
        <v>1</v>
      </c>
      <c r="L347" s="15"/>
      <c r="M347" s="15"/>
      <c r="N347" s="15"/>
      <c r="O347" s="15">
        <v>1</v>
      </c>
      <c r="P347" s="15"/>
      <c r="Q347" s="15"/>
      <c r="R347" s="15"/>
      <c r="S347" s="15"/>
      <c r="T347" s="15"/>
      <c r="U347" s="15"/>
      <c r="V347" s="15"/>
      <c r="W347" s="15"/>
      <c r="X347" s="101" t="s">
        <v>1960</v>
      </c>
      <c r="Y347" s="15">
        <v>1</v>
      </c>
      <c r="Z347" s="15"/>
      <c r="AA347" s="15"/>
      <c r="AB347" s="15"/>
      <c r="AC347" s="15"/>
      <c r="AD347" s="8" t="s">
        <v>1927</v>
      </c>
      <c r="AE347" s="16" t="s">
        <v>2090</v>
      </c>
      <c r="AF347" s="15" t="s">
        <v>6</v>
      </c>
      <c r="AG347" s="8" t="s">
        <v>3257</v>
      </c>
      <c r="AH347" s="8">
        <v>51101</v>
      </c>
    </row>
    <row r="348" spans="2:34" ht="28.5" x14ac:dyDescent="0.2">
      <c r="B348" s="6">
        <v>334</v>
      </c>
      <c r="C348" s="98" t="s">
        <v>1950</v>
      </c>
      <c r="D348" s="88">
        <v>34977</v>
      </c>
      <c r="E348" s="35"/>
      <c r="F348" s="38">
        <v>1999</v>
      </c>
      <c r="G348" s="8"/>
      <c r="H348" s="51">
        <f t="shared" si="5"/>
        <v>1999</v>
      </c>
      <c r="I348" s="12"/>
      <c r="J348" s="8"/>
      <c r="K348" s="15">
        <v>1</v>
      </c>
      <c r="L348" s="15"/>
      <c r="M348" s="15"/>
      <c r="N348" s="15"/>
      <c r="O348" s="15">
        <v>1</v>
      </c>
      <c r="P348" s="15"/>
      <c r="Q348" s="15"/>
      <c r="R348" s="15"/>
      <c r="S348" s="15"/>
      <c r="T348" s="15"/>
      <c r="U348" s="15"/>
      <c r="V348" s="15"/>
      <c r="W348" s="15"/>
      <c r="X348" s="101" t="s">
        <v>1960</v>
      </c>
      <c r="Y348" s="15">
        <v>1</v>
      </c>
      <c r="Z348" s="15"/>
      <c r="AA348" s="15"/>
      <c r="AB348" s="15"/>
      <c r="AC348" s="15"/>
      <c r="AD348" s="8" t="s">
        <v>1928</v>
      </c>
      <c r="AE348" s="16" t="s">
        <v>2091</v>
      </c>
      <c r="AF348" s="15" t="s">
        <v>6</v>
      </c>
      <c r="AG348" s="8" t="s">
        <v>3257</v>
      </c>
      <c r="AH348" s="8">
        <v>51101</v>
      </c>
    </row>
    <row r="349" spans="2:34" ht="28.5" x14ac:dyDescent="0.2">
      <c r="B349" s="6">
        <v>335</v>
      </c>
      <c r="C349" s="98" t="s">
        <v>2111</v>
      </c>
      <c r="D349" s="88">
        <v>42002</v>
      </c>
      <c r="E349" s="35" t="s">
        <v>3086</v>
      </c>
      <c r="F349" s="38">
        <v>3900</v>
      </c>
      <c r="G349" s="51">
        <v>3900</v>
      </c>
      <c r="H349" s="51">
        <f t="shared" si="5"/>
        <v>0</v>
      </c>
      <c r="I349" s="12"/>
      <c r="J349" s="8"/>
      <c r="K349" s="15">
        <v>1</v>
      </c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>
        <v>1</v>
      </c>
      <c r="X349" s="101" t="s">
        <v>2122</v>
      </c>
      <c r="Y349" s="15">
        <v>1</v>
      </c>
      <c r="Z349" s="15"/>
      <c r="AA349" s="15"/>
      <c r="AB349" s="15"/>
      <c r="AC349" s="15"/>
      <c r="AD349" s="8" t="s">
        <v>2137</v>
      </c>
      <c r="AE349" s="16" t="s">
        <v>2176</v>
      </c>
      <c r="AF349" s="15" t="s">
        <v>6</v>
      </c>
      <c r="AG349" s="8" t="s">
        <v>3257</v>
      </c>
      <c r="AH349" s="8">
        <v>51101</v>
      </c>
    </row>
    <row r="350" spans="2:34" ht="28.5" x14ac:dyDescent="0.2">
      <c r="B350" s="6">
        <v>336</v>
      </c>
      <c r="C350" s="98" t="s">
        <v>50</v>
      </c>
      <c r="D350" s="88">
        <v>34926</v>
      </c>
      <c r="E350" s="35"/>
      <c r="F350" s="38">
        <v>3290</v>
      </c>
      <c r="G350" s="8"/>
      <c r="H350" s="51">
        <f t="shared" si="5"/>
        <v>3290</v>
      </c>
      <c r="I350" s="12"/>
      <c r="J350" s="8"/>
      <c r="K350" s="15">
        <v>1</v>
      </c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>
        <v>1</v>
      </c>
      <c r="X350" s="101" t="s">
        <v>2122</v>
      </c>
      <c r="Y350" s="15">
        <v>1</v>
      </c>
      <c r="Z350" s="15"/>
      <c r="AA350" s="15"/>
      <c r="AB350" s="15"/>
      <c r="AC350" s="15"/>
      <c r="AD350" s="8" t="s">
        <v>2138</v>
      </c>
      <c r="AE350" s="16" t="s">
        <v>2177</v>
      </c>
      <c r="AF350" s="15" t="s">
        <v>6</v>
      </c>
      <c r="AG350" s="8" t="s">
        <v>3257</v>
      </c>
      <c r="AH350" s="8">
        <v>51101</v>
      </c>
    </row>
    <row r="351" spans="2:34" ht="28.5" x14ac:dyDescent="0.2">
      <c r="B351" s="6">
        <v>337</v>
      </c>
      <c r="C351" s="98" t="s">
        <v>2112</v>
      </c>
      <c r="D351" s="88">
        <v>34922</v>
      </c>
      <c r="E351" s="35"/>
      <c r="F351" s="38">
        <v>3929</v>
      </c>
      <c r="G351" s="51">
        <v>3929</v>
      </c>
      <c r="H351" s="51">
        <f t="shared" si="5"/>
        <v>0</v>
      </c>
      <c r="I351" s="12"/>
      <c r="J351" s="8"/>
      <c r="K351" s="15">
        <v>1</v>
      </c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>
        <v>1</v>
      </c>
      <c r="X351" s="101" t="s">
        <v>2122</v>
      </c>
      <c r="Y351" s="15"/>
      <c r="Z351" s="15"/>
      <c r="AA351" s="15">
        <v>1</v>
      </c>
      <c r="AB351" s="15"/>
      <c r="AC351" s="15"/>
      <c r="AD351" s="8" t="s">
        <v>2139</v>
      </c>
      <c r="AE351" s="16" t="s">
        <v>2178</v>
      </c>
      <c r="AF351" s="15" t="s">
        <v>6</v>
      </c>
      <c r="AG351" s="8" t="s">
        <v>3257</v>
      </c>
      <c r="AH351" s="8">
        <v>51101</v>
      </c>
    </row>
    <row r="352" spans="2:34" ht="28.5" x14ac:dyDescent="0.2">
      <c r="B352" s="6">
        <v>338</v>
      </c>
      <c r="C352" s="99" t="s">
        <v>2112</v>
      </c>
      <c r="D352" s="18">
        <v>34922</v>
      </c>
      <c r="E352" s="15"/>
      <c r="F352" s="20">
        <v>3929</v>
      </c>
      <c r="G352" s="51">
        <v>3929</v>
      </c>
      <c r="H352" s="51">
        <f t="shared" si="5"/>
        <v>0</v>
      </c>
      <c r="I352" s="12"/>
      <c r="J352" s="8"/>
      <c r="K352" s="15">
        <v>1</v>
      </c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>
        <v>1</v>
      </c>
      <c r="X352" s="101" t="s">
        <v>2122</v>
      </c>
      <c r="Y352" s="15"/>
      <c r="Z352" s="15"/>
      <c r="AA352" s="15">
        <v>1</v>
      </c>
      <c r="AB352" s="15"/>
      <c r="AC352" s="15"/>
      <c r="AD352" s="8" t="s">
        <v>2140</v>
      </c>
      <c r="AE352" s="16" t="s">
        <v>2179</v>
      </c>
      <c r="AF352" s="15" t="s">
        <v>6</v>
      </c>
      <c r="AG352" s="8" t="s">
        <v>3257</v>
      </c>
      <c r="AH352" s="8">
        <v>51101</v>
      </c>
    </row>
    <row r="353" spans="2:34" x14ac:dyDescent="0.2">
      <c r="B353" s="6">
        <v>339</v>
      </c>
      <c r="C353" s="98" t="s">
        <v>2113</v>
      </c>
      <c r="D353" s="88">
        <v>41991</v>
      </c>
      <c r="E353" s="35">
        <v>4575321</v>
      </c>
      <c r="F353" s="38">
        <v>2699</v>
      </c>
      <c r="G353" s="51">
        <v>2699</v>
      </c>
      <c r="H353" s="51">
        <f t="shared" si="5"/>
        <v>0</v>
      </c>
      <c r="I353" s="12"/>
      <c r="J353" s="8"/>
      <c r="K353" s="15">
        <v>1</v>
      </c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>
        <v>1</v>
      </c>
      <c r="X353" s="101" t="s">
        <v>2897</v>
      </c>
      <c r="Y353" s="15">
        <v>1</v>
      </c>
      <c r="Z353" s="15"/>
      <c r="AA353" s="15"/>
      <c r="AB353" s="15"/>
      <c r="AC353" s="15"/>
      <c r="AD353" s="8" t="s">
        <v>2141</v>
      </c>
      <c r="AE353" s="16" t="s">
        <v>2180</v>
      </c>
      <c r="AF353" s="15" t="s">
        <v>6</v>
      </c>
      <c r="AG353" s="8" t="s">
        <v>3257</v>
      </c>
      <c r="AH353" s="8">
        <v>51101</v>
      </c>
    </row>
    <row r="354" spans="2:34" x14ac:dyDescent="0.2">
      <c r="B354" s="6">
        <v>340</v>
      </c>
      <c r="C354" s="98" t="s">
        <v>51</v>
      </c>
      <c r="D354" s="88">
        <v>38188</v>
      </c>
      <c r="E354" s="35"/>
      <c r="F354" s="38">
        <v>1699</v>
      </c>
      <c r="G354" s="8"/>
      <c r="H354" s="51">
        <f t="shared" si="5"/>
        <v>1699</v>
      </c>
      <c r="I354" s="12"/>
      <c r="J354" s="8"/>
      <c r="K354" s="15">
        <v>1</v>
      </c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>
        <v>1</v>
      </c>
      <c r="X354" s="101" t="s">
        <v>2122</v>
      </c>
      <c r="Y354" s="15"/>
      <c r="Z354" s="15">
        <v>1</v>
      </c>
      <c r="AA354" s="15"/>
      <c r="AB354" s="15"/>
      <c r="AC354" s="15"/>
      <c r="AD354" s="8" t="s">
        <v>2144</v>
      </c>
      <c r="AE354" s="16" t="s">
        <v>2183</v>
      </c>
      <c r="AF354" s="15" t="s">
        <v>6</v>
      </c>
      <c r="AG354" s="8" t="s">
        <v>3257</v>
      </c>
      <c r="AH354" s="8">
        <v>51101</v>
      </c>
    </row>
    <row r="355" spans="2:34" x14ac:dyDescent="0.2">
      <c r="B355" s="6">
        <v>341</v>
      </c>
      <c r="C355" s="98" t="s">
        <v>530</v>
      </c>
      <c r="D355" s="88">
        <v>34922</v>
      </c>
      <c r="E355" s="35"/>
      <c r="F355" s="38">
        <v>997</v>
      </c>
      <c r="G355" s="8"/>
      <c r="H355" s="51">
        <f t="shared" si="5"/>
        <v>997</v>
      </c>
      <c r="I355" s="12"/>
      <c r="J355" s="8"/>
      <c r="K355" s="15">
        <v>1</v>
      </c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>
        <v>1</v>
      </c>
      <c r="X355" s="101" t="s">
        <v>2122</v>
      </c>
      <c r="Y355" s="15"/>
      <c r="Z355" s="15"/>
      <c r="AA355" s="15">
        <v>1</v>
      </c>
      <c r="AB355" s="15"/>
      <c r="AC355" s="15"/>
      <c r="AD355" s="8" t="s">
        <v>2150</v>
      </c>
      <c r="AE355" s="16" t="s">
        <v>2188</v>
      </c>
      <c r="AF355" s="15" t="s">
        <v>6</v>
      </c>
      <c r="AG355" s="8" t="s">
        <v>3257</v>
      </c>
      <c r="AH355" s="8">
        <v>51101</v>
      </c>
    </row>
    <row r="356" spans="2:34" x14ac:dyDescent="0.2">
      <c r="B356" s="6">
        <v>342</v>
      </c>
      <c r="C356" s="98" t="s">
        <v>2120</v>
      </c>
      <c r="D356" s="40">
        <v>40773</v>
      </c>
      <c r="E356" s="35"/>
      <c r="F356" s="38">
        <v>239</v>
      </c>
      <c r="G356" s="51">
        <v>239</v>
      </c>
      <c r="H356" s="51">
        <f t="shared" si="5"/>
        <v>0</v>
      </c>
      <c r="I356" s="12"/>
      <c r="J356" s="8"/>
      <c r="K356" s="15"/>
      <c r="L356" s="15">
        <v>1</v>
      </c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>
        <v>1</v>
      </c>
      <c r="X356" s="101" t="s">
        <v>2122</v>
      </c>
      <c r="Y356" s="15">
        <v>1</v>
      </c>
      <c r="Z356" s="15"/>
      <c r="AA356" s="15"/>
      <c r="AB356" s="15"/>
      <c r="AC356" s="15"/>
      <c r="AD356" s="8" t="s">
        <v>2153</v>
      </c>
      <c r="AE356" s="16" t="s">
        <v>2191</v>
      </c>
      <c r="AF356" s="15" t="s">
        <v>426</v>
      </c>
      <c r="AG356" s="8" t="s">
        <v>3257</v>
      </c>
      <c r="AH356" s="8">
        <v>51101</v>
      </c>
    </row>
    <row r="357" spans="2:34" x14ac:dyDescent="0.2">
      <c r="B357" s="6">
        <v>343</v>
      </c>
      <c r="C357" s="99" t="s">
        <v>1450</v>
      </c>
      <c r="D357" s="18">
        <v>43462</v>
      </c>
      <c r="E357" s="15"/>
      <c r="F357" s="20">
        <v>5800</v>
      </c>
      <c r="G357" s="8"/>
      <c r="H357" s="51">
        <f t="shared" si="5"/>
        <v>5800</v>
      </c>
      <c r="I357" s="12"/>
      <c r="J357" s="8"/>
      <c r="K357" s="15">
        <v>1</v>
      </c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>
        <v>1</v>
      </c>
      <c r="X357" s="101" t="s">
        <v>2891</v>
      </c>
      <c r="Y357" s="15">
        <v>1</v>
      </c>
      <c r="Z357" s="15"/>
      <c r="AA357" s="15"/>
      <c r="AB357" s="15"/>
      <c r="AC357" s="15"/>
      <c r="AD357" s="8" t="s">
        <v>2156</v>
      </c>
      <c r="AE357" s="16" t="s">
        <v>2194</v>
      </c>
      <c r="AF357" s="15" t="s">
        <v>6</v>
      </c>
      <c r="AG357" s="8" t="s">
        <v>3257</v>
      </c>
      <c r="AH357" s="8">
        <v>51101</v>
      </c>
    </row>
    <row r="358" spans="2:34" x14ac:dyDescent="0.2">
      <c r="B358" s="6">
        <v>344</v>
      </c>
      <c r="C358" s="99" t="s">
        <v>2123</v>
      </c>
      <c r="D358" s="18">
        <v>44284</v>
      </c>
      <c r="E358" s="15" t="s">
        <v>3225</v>
      </c>
      <c r="F358" s="20">
        <v>1215</v>
      </c>
      <c r="G358" s="8"/>
      <c r="H358" s="51">
        <f t="shared" si="5"/>
        <v>1215</v>
      </c>
      <c r="I358" s="12"/>
      <c r="J358" s="8"/>
      <c r="K358" s="15">
        <v>1</v>
      </c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>
        <v>1</v>
      </c>
      <c r="X358" s="101" t="s">
        <v>2891</v>
      </c>
      <c r="Y358" s="15">
        <v>1</v>
      </c>
      <c r="Z358" s="15"/>
      <c r="AA358" s="15"/>
      <c r="AB358" s="15"/>
      <c r="AC358" s="15"/>
      <c r="AD358" s="8" t="s">
        <v>2157</v>
      </c>
      <c r="AE358" s="16" t="s">
        <v>2195</v>
      </c>
      <c r="AF358" s="15" t="s">
        <v>6</v>
      </c>
      <c r="AG358" s="8" t="s">
        <v>3257</v>
      </c>
      <c r="AH358" s="8">
        <v>51101</v>
      </c>
    </row>
    <row r="359" spans="2:34" x14ac:dyDescent="0.2">
      <c r="B359" s="6">
        <v>345</v>
      </c>
      <c r="C359" s="99" t="s">
        <v>2124</v>
      </c>
      <c r="D359" s="40">
        <v>42564</v>
      </c>
      <c r="E359" s="15" t="s">
        <v>3228</v>
      </c>
      <c r="F359" s="20">
        <v>1199</v>
      </c>
      <c r="G359" s="51">
        <v>1199</v>
      </c>
      <c r="H359" s="51">
        <f t="shared" si="5"/>
        <v>0</v>
      </c>
      <c r="I359" s="12"/>
      <c r="J359" s="8"/>
      <c r="K359" s="15">
        <v>1</v>
      </c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>
        <v>1</v>
      </c>
      <c r="X359" s="101" t="s">
        <v>2891</v>
      </c>
      <c r="Y359" s="15"/>
      <c r="Z359" s="15"/>
      <c r="AA359" s="15"/>
      <c r="AB359" s="15">
        <v>1</v>
      </c>
      <c r="AC359" s="15"/>
      <c r="AD359" s="8" t="s">
        <v>2158</v>
      </c>
      <c r="AE359" s="16" t="s">
        <v>2196</v>
      </c>
      <c r="AF359" s="15" t="s">
        <v>6</v>
      </c>
      <c r="AG359" s="8" t="s">
        <v>3257</v>
      </c>
      <c r="AH359" s="8">
        <v>51101</v>
      </c>
    </row>
    <row r="360" spans="2:34" x14ac:dyDescent="0.2">
      <c r="B360" s="6">
        <v>346</v>
      </c>
      <c r="C360" s="99" t="s">
        <v>1820</v>
      </c>
      <c r="D360" s="6"/>
      <c r="E360" s="15"/>
      <c r="F360" s="20"/>
      <c r="G360" s="8"/>
      <c r="H360" s="51">
        <f t="shared" si="5"/>
        <v>0</v>
      </c>
      <c r="I360" s="12"/>
      <c r="J360" s="8"/>
      <c r="K360" s="15"/>
      <c r="L360" s="15">
        <v>1</v>
      </c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>
        <v>1</v>
      </c>
      <c r="X360" s="101" t="s">
        <v>2891</v>
      </c>
      <c r="Y360" s="15">
        <v>1</v>
      </c>
      <c r="Z360" s="15"/>
      <c r="AA360" s="15"/>
      <c r="AB360" s="15"/>
      <c r="AC360" s="15"/>
      <c r="AD360" s="8" t="s">
        <v>2160</v>
      </c>
      <c r="AE360" s="16" t="s">
        <v>2198</v>
      </c>
      <c r="AF360" s="15" t="s">
        <v>426</v>
      </c>
      <c r="AG360" s="8" t="s">
        <v>3257</v>
      </c>
      <c r="AH360" s="8">
        <v>51101</v>
      </c>
    </row>
    <row r="361" spans="2:34" x14ac:dyDescent="0.2">
      <c r="B361" s="6">
        <v>347</v>
      </c>
      <c r="C361" s="99" t="s">
        <v>2127</v>
      </c>
      <c r="D361" s="40">
        <v>42564</v>
      </c>
      <c r="E361" s="15" t="s">
        <v>3231</v>
      </c>
      <c r="F361" s="20">
        <v>1199</v>
      </c>
      <c r="G361" s="51">
        <v>1199</v>
      </c>
      <c r="H361" s="51">
        <f t="shared" si="5"/>
        <v>0</v>
      </c>
      <c r="I361" s="12"/>
      <c r="J361" s="8"/>
      <c r="K361" s="15">
        <v>1</v>
      </c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>
        <v>1</v>
      </c>
      <c r="X361" s="101" t="s">
        <v>2897</v>
      </c>
      <c r="Y361" s="15"/>
      <c r="Z361" s="15">
        <v>1</v>
      </c>
      <c r="AA361" s="15"/>
      <c r="AB361" s="15"/>
      <c r="AC361" s="15"/>
      <c r="AD361" s="8" t="s">
        <v>2163</v>
      </c>
      <c r="AE361" s="16" t="s">
        <v>2201</v>
      </c>
      <c r="AF361" s="15" t="s">
        <v>6</v>
      </c>
      <c r="AG361" s="8" t="s">
        <v>3257</v>
      </c>
      <c r="AH361" s="8">
        <v>51101</v>
      </c>
    </row>
    <row r="362" spans="2:34" ht="42.75" x14ac:dyDescent="0.2">
      <c r="B362" s="6">
        <v>348</v>
      </c>
      <c r="C362" s="99" t="s">
        <v>2900</v>
      </c>
      <c r="D362" s="18">
        <v>43462</v>
      </c>
      <c r="E362" s="15"/>
      <c r="F362" s="20">
        <v>5800</v>
      </c>
      <c r="G362" s="8"/>
      <c r="H362" s="51">
        <f t="shared" si="5"/>
        <v>5800</v>
      </c>
      <c r="I362" s="12"/>
      <c r="J362" s="8"/>
      <c r="K362" s="15">
        <v>1</v>
      </c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>
        <v>1</v>
      </c>
      <c r="X362" s="101" t="s">
        <v>2897</v>
      </c>
      <c r="Y362" s="15">
        <v>1</v>
      </c>
      <c r="Z362" s="15"/>
      <c r="AA362" s="15"/>
      <c r="AB362" s="15"/>
      <c r="AC362" s="15"/>
      <c r="AD362" s="8" t="s">
        <v>2169</v>
      </c>
      <c r="AE362" s="16" t="s">
        <v>2207</v>
      </c>
      <c r="AF362" s="15" t="s">
        <v>6</v>
      </c>
      <c r="AG362" s="8" t="s">
        <v>3257</v>
      </c>
      <c r="AH362" s="8">
        <v>51101</v>
      </c>
    </row>
    <row r="363" spans="2:34" x14ac:dyDescent="0.2">
      <c r="B363" s="6">
        <v>349</v>
      </c>
      <c r="C363" s="98" t="s">
        <v>2132</v>
      </c>
      <c r="D363" s="88">
        <v>42002</v>
      </c>
      <c r="E363" s="35"/>
      <c r="F363" s="38">
        <v>3900</v>
      </c>
      <c r="G363" s="51">
        <v>3900</v>
      </c>
      <c r="H363" s="51">
        <f t="shared" si="5"/>
        <v>0</v>
      </c>
      <c r="I363" s="12"/>
      <c r="J363" s="8"/>
      <c r="K363" s="15">
        <v>1</v>
      </c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>
        <v>1</v>
      </c>
      <c r="X363" s="101" t="s">
        <v>2136</v>
      </c>
      <c r="Y363" s="15">
        <v>1</v>
      </c>
      <c r="Z363" s="15"/>
      <c r="AA363" s="15"/>
      <c r="AB363" s="15"/>
      <c r="AC363" s="15"/>
      <c r="AD363" s="8" t="s">
        <v>2170</v>
      </c>
      <c r="AE363" s="16" t="s">
        <v>2208</v>
      </c>
      <c r="AF363" s="15" t="s">
        <v>6</v>
      </c>
      <c r="AG363" s="8" t="s">
        <v>3257</v>
      </c>
      <c r="AH363" s="8">
        <v>51101</v>
      </c>
    </row>
    <row r="364" spans="2:34" ht="28.5" x14ac:dyDescent="0.2">
      <c r="B364" s="6">
        <v>350</v>
      </c>
      <c r="C364" s="98" t="s">
        <v>50</v>
      </c>
      <c r="D364" s="88">
        <v>34926</v>
      </c>
      <c r="E364" s="35"/>
      <c r="F364" s="38">
        <v>3290</v>
      </c>
      <c r="G364" s="8"/>
      <c r="H364" s="51">
        <f t="shared" si="5"/>
        <v>3290</v>
      </c>
      <c r="I364" s="12"/>
      <c r="J364" s="8"/>
      <c r="K364" s="15">
        <v>1</v>
      </c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>
        <v>1</v>
      </c>
      <c r="X364" s="101" t="s">
        <v>2135</v>
      </c>
      <c r="Y364" s="15"/>
      <c r="Z364" s="15">
        <v>1</v>
      </c>
      <c r="AA364" s="15"/>
      <c r="AB364" s="15"/>
      <c r="AC364" s="15"/>
      <c r="AD364" s="8" t="s">
        <v>2172</v>
      </c>
      <c r="AE364" s="16" t="s">
        <v>2210</v>
      </c>
      <c r="AF364" s="15" t="s">
        <v>6</v>
      </c>
      <c r="AG364" s="8" t="s">
        <v>3257</v>
      </c>
      <c r="AH364" s="8">
        <v>51101</v>
      </c>
    </row>
    <row r="365" spans="2:34" x14ac:dyDescent="0.2">
      <c r="B365" s="6">
        <v>351</v>
      </c>
      <c r="C365" s="99" t="s">
        <v>14</v>
      </c>
      <c r="D365" s="40">
        <v>42003</v>
      </c>
      <c r="E365" s="15"/>
      <c r="F365" s="20">
        <v>1199</v>
      </c>
      <c r="G365" s="51">
        <v>1199</v>
      </c>
      <c r="H365" s="51">
        <f t="shared" si="5"/>
        <v>0</v>
      </c>
      <c r="I365" s="12"/>
      <c r="J365" s="8"/>
      <c r="K365" s="15">
        <v>1</v>
      </c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>
        <v>1</v>
      </c>
      <c r="X365" s="101" t="s">
        <v>2135</v>
      </c>
      <c r="Y365" s="15">
        <v>1</v>
      </c>
      <c r="Z365" s="15"/>
      <c r="AA365" s="15"/>
      <c r="AB365" s="15"/>
      <c r="AC365" s="15"/>
      <c r="AD365" s="8" t="s">
        <v>2173</v>
      </c>
      <c r="AE365" s="16" t="s">
        <v>2211</v>
      </c>
      <c r="AF365" s="15" t="s">
        <v>6</v>
      </c>
      <c r="AG365" s="8" t="s">
        <v>3257</v>
      </c>
      <c r="AH365" s="8">
        <v>51101</v>
      </c>
    </row>
    <row r="366" spans="2:34" x14ac:dyDescent="0.2">
      <c r="B366" s="6">
        <v>352</v>
      </c>
      <c r="C366" s="98" t="s">
        <v>2217</v>
      </c>
      <c r="D366" s="88">
        <v>41394</v>
      </c>
      <c r="E366" s="35"/>
      <c r="F366" s="38">
        <v>1199</v>
      </c>
      <c r="G366" s="8"/>
      <c r="H366" s="51">
        <f t="shared" si="5"/>
        <v>1199</v>
      </c>
      <c r="I366" s="12"/>
      <c r="J366" s="8"/>
      <c r="K366" s="15">
        <v>1</v>
      </c>
      <c r="L366" s="15"/>
      <c r="M366" s="15"/>
      <c r="N366" s="15"/>
      <c r="O366" s="15"/>
      <c r="P366" s="15"/>
      <c r="Q366" s="15"/>
      <c r="R366" s="15"/>
      <c r="S366" s="15"/>
      <c r="T366" s="15"/>
      <c r="U366" s="15">
        <v>1</v>
      </c>
      <c r="V366" s="15"/>
      <c r="W366" s="15"/>
      <c r="X366" s="101" t="s">
        <v>2215</v>
      </c>
      <c r="Y366" s="15"/>
      <c r="Z366" s="15">
        <v>1</v>
      </c>
      <c r="AA366" s="15"/>
      <c r="AB366" s="15"/>
      <c r="AC366" s="15"/>
      <c r="AD366" s="8" t="s">
        <v>2288</v>
      </c>
      <c r="AE366" s="16" t="s">
        <v>2399</v>
      </c>
      <c r="AF366" s="15" t="s">
        <v>6</v>
      </c>
      <c r="AG366" s="8" t="s">
        <v>3257</v>
      </c>
      <c r="AH366" s="8">
        <v>51101</v>
      </c>
    </row>
    <row r="367" spans="2:34" x14ac:dyDescent="0.2">
      <c r="B367" s="6">
        <v>353</v>
      </c>
      <c r="C367" s="98" t="s">
        <v>2217</v>
      </c>
      <c r="D367" s="88">
        <v>42175</v>
      </c>
      <c r="E367" s="35" t="s">
        <v>3235</v>
      </c>
      <c r="F367" s="38">
        <v>1499</v>
      </c>
      <c r="G367" s="8"/>
      <c r="H367" s="51">
        <f t="shared" si="5"/>
        <v>1499</v>
      </c>
      <c r="I367" s="12"/>
      <c r="J367" s="8"/>
      <c r="K367" s="15">
        <v>1</v>
      </c>
      <c r="L367" s="15"/>
      <c r="M367" s="15"/>
      <c r="N367" s="15"/>
      <c r="O367" s="15"/>
      <c r="P367" s="15"/>
      <c r="Q367" s="15"/>
      <c r="R367" s="15"/>
      <c r="S367" s="15"/>
      <c r="T367" s="15"/>
      <c r="U367" s="15">
        <v>1</v>
      </c>
      <c r="V367" s="15"/>
      <c r="W367" s="15"/>
      <c r="X367" s="101" t="s">
        <v>2215</v>
      </c>
      <c r="Y367" s="15"/>
      <c r="Z367" s="15">
        <v>1</v>
      </c>
      <c r="AA367" s="15"/>
      <c r="AB367" s="15"/>
      <c r="AC367" s="15"/>
      <c r="AD367" s="8" t="s">
        <v>2295</v>
      </c>
      <c r="AE367" s="16" t="s">
        <v>2406</v>
      </c>
      <c r="AF367" s="15" t="s">
        <v>6</v>
      </c>
      <c r="AG367" s="8" t="s">
        <v>3257</v>
      </c>
      <c r="AH367" s="8">
        <v>51101</v>
      </c>
    </row>
    <row r="368" spans="2:34" x14ac:dyDescent="0.2">
      <c r="B368" s="6">
        <v>354</v>
      </c>
      <c r="C368" s="98" t="s">
        <v>2224</v>
      </c>
      <c r="D368" s="88">
        <v>40323</v>
      </c>
      <c r="E368" s="35"/>
      <c r="F368" s="38">
        <v>399</v>
      </c>
      <c r="G368" s="51">
        <v>399</v>
      </c>
      <c r="H368" s="51">
        <f t="shared" si="5"/>
        <v>0</v>
      </c>
      <c r="I368" s="12"/>
      <c r="J368" s="8"/>
      <c r="K368" s="15">
        <v>1</v>
      </c>
      <c r="L368" s="15"/>
      <c r="M368" s="15"/>
      <c r="N368" s="15"/>
      <c r="O368" s="15"/>
      <c r="P368" s="15"/>
      <c r="Q368" s="15"/>
      <c r="R368" s="15"/>
      <c r="S368" s="15"/>
      <c r="T368" s="15"/>
      <c r="U368" s="15">
        <v>1</v>
      </c>
      <c r="V368" s="15"/>
      <c r="W368" s="15"/>
      <c r="X368" s="101" t="s">
        <v>2215</v>
      </c>
      <c r="Y368" s="15"/>
      <c r="Z368" s="15">
        <v>1</v>
      </c>
      <c r="AA368" s="15"/>
      <c r="AB368" s="15"/>
      <c r="AC368" s="15"/>
      <c r="AD368" s="8" t="s">
        <v>2296</v>
      </c>
      <c r="AE368" s="16" t="s">
        <v>2408</v>
      </c>
      <c r="AF368" s="15" t="s">
        <v>6</v>
      </c>
      <c r="AG368" s="8" t="s">
        <v>3257</v>
      </c>
      <c r="AH368" s="8">
        <v>51101</v>
      </c>
    </row>
    <row r="369" spans="2:34" x14ac:dyDescent="0.2">
      <c r="B369" s="6">
        <v>355</v>
      </c>
      <c r="C369" s="98" t="s">
        <v>2224</v>
      </c>
      <c r="D369" s="88">
        <v>40323</v>
      </c>
      <c r="E369" s="35"/>
      <c r="F369" s="38">
        <v>399</v>
      </c>
      <c r="G369" s="51">
        <v>399</v>
      </c>
      <c r="H369" s="51">
        <f t="shared" si="5"/>
        <v>0</v>
      </c>
      <c r="I369" s="12"/>
      <c r="J369" s="8"/>
      <c r="K369" s="15">
        <v>1</v>
      </c>
      <c r="L369" s="15"/>
      <c r="M369" s="15"/>
      <c r="N369" s="15"/>
      <c r="O369" s="15"/>
      <c r="P369" s="15"/>
      <c r="Q369" s="15"/>
      <c r="R369" s="15"/>
      <c r="S369" s="15"/>
      <c r="T369" s="15"/>
      <c r="U369" s="15">
        <v>1</v>
      </c>
      <c r="V369" s="15"/>
      <c r="W369" s="15"/>
      <c r="X369" s="101" t="s">
        <v>2215</v>
      </c>
      <c r="Y369" s="15"/>
      <c r="Z369" s="15">
        <v>1</v>
      </c>
      <c r="AA369" s="15"/>
      <c r="AB369" s="15"/>
      <c r="AC369" s="15"/>
      <c r="AD369" s="8" t="s">
        <v>2297</v>
      </c>
      <c r="AE369" s="16" t="s">
        <v>2409</v>
      </c>
      <c r="AF369" s="15" t="s">
        <v>6</v>
      </c>
      <c r="AG369" s="8" t="s">
        <v>3257</v>
      </c>
      <c r="AH369" s="8">
        <v>51101</v>
      </c>
    </row>
    <row r="370" spans="2:34" ht="28.5" x14ac:dyDescent="0.2">
      <c r="B370" s="6">
        <v>356</v>
      </c>
      <c r="C370" s="99" t="s">
        <v>3277</v>
      </c>
      <c r="D370" s="40">
        <v>42002</v>
      </c>
      <c r="E370" s="15"/>
      <c r="F370" s="20">
        <v>3900</v>
      </c>
      <c r="G370" s="51">
        <v>3900</v>
      </c>
      <c r="H370" s="51">
        <f t="shared" si="5"/>
        <v>0</v>
      </c>
      <c r="I370" s="12"/>
      <c r="J370" s="8"/>
      <c r="K370" s="15">
        <v>1</v>
      </c>
      <c r="L370" s="15"/>
      <c r="M370" s="15"/>
      <c r="N370" s="15"/>
      <c r="O370" s="15"/>
      <c r="P370" s="15"/>
      <c r="Q370" s="15"/>
      <c r="R370" s="15"/>
      <c r="S370" s="15"/>
      <c r="T370" s="15"/>
      <c r="U370" s="15">
        <v>1</v>
      </c>
      <c r="V370" s="15"/>
      <c r="W370" s="15"/>
      <c r="X370" s="101" t="s">
        <v>2215</v>
      </c>
      <c r="Y370" s="15"/>
      <c r="Z370" s="15">
        <v>1</v>
      </c>
      <c r="AA370" s="15"/>
      <c r="AB370" s="15"/>
      <c r="AC370" s="15"/>
      <c r="AD370" s="8" t="s">
        <v>784</v>
      </c>
      <c r="AE370" s="16" t="s">
        <v>2411</v>
      </c>
      <c r="AF370" s="15" t="s">
        <v>6</v>
      </c>
      <c r="AG370" s="8" t="s">
        <v>3257</v>
      </c>
      <c r="AH370" s="8">
        <v>51101</v>
      </c>
    </row>
    <row r="371" spans="2:34" x14ac:dyDescent="0.2">
      <c r="B371" s="6">
        <v>357</v>
      </c>
      <c r="C371" s="98" t="s">
        <v>2231</v>
      </c>
      <c r="D371" s="40">
        <v>34922</v>
      </c>
      <c r="E371" s="35"/>
      <c r="F371" s="38">
        <v>3500</v>
      </c>
      <c r="G371" s="51">
        <v>3500</v>
      </c>
      <c r="H371" s="51">
        <f t="shared" si="5"/>
        <v>0</v>
      </c>
      <c r="I371" s="12"/>
      <c r="J371" s="8"/>
      <c r="K371" s="15">
        <v>1</v>
      </c>
      <c r="L371" s="15"/>
      <c r="M371" s="15"/>
      <c r="N371" s="15"/>
      <c r="O371" s="15"/>
      <c r="P371" s="15"/>
      <c r="Q371" s="15"/>
      <c r="R371" s="15"/>
      <c r="S371" s="15"/>
      <c r="T371" s="15"/>
      <c r="U371" s="15">
        <v>1</v>
      </c>
      <c r="V371" s="15"/>
      <c r="W371" s="15"/>
      <c r="X371" s="101" t="s">
        <v>2215</v>
      </c>
      <c r="Y371" s="15"/>
      <c r="Z371" s="15">
        <v>1</v>
      </c>
      <c r="AA371" s="15"/>
      <c r="AB371" s="15"/>
      <c r="AC371" s="15"/>
      <c r="AD371" s="8" t="s">
        <v>2305</v>
      </c>
      <c r="AE371" s="16" t="s">
        <v>2420</v>
      </c>
      <c r="AF371" s="15" t="s">
        <v>6</v>
      </c>
      <c r="AG371" s="8" t="s">
        <v>3257</v>
      </c>
      <c r="AH371" s="8">
        <v>51101</v>
      </c>
    </row>
    <row r="372" spans="2:34" x14ac:dyDescent="0.2">
      <c r="B372" s="6">
        <v>358</v>
      </c>
      <c r="C372" s="98" t="s">
        <v>2231</v>
      </c>
      <c r="D372" s="40">
        <v>34922</v>
      </c>
      <c r="E372" s="35"/>
      <c r="F372" s="38">
        <v>3500</v>
      </c>
      <c r="G372" s="51">
        <v>3500</v>
      </c>
      <c r="H372" s="51">
        <f t="shared" si="5"/>
        <v>0</v>
      </c>
      <c r="I372" s="12"/>
      <c r="J372" s="8"/>
      <c r="K372" s="15">
        <v>1</v>
      </c>
      <c r="L372" s="15"/>
      <c r="M372" s="15"/>
      <c r="N372" s="15"/>
      <c r="O372" s="15"/>
      <c r="P372" s="15"/>
      <c r="Q372" s="15"/>
      <c r="R372" s="15"/>
      <c r="S372" s="15"/>
      <c r="T372" s="15"/>
      <c r="U372" s="15">
        <v>1</v>
      </c>
      <c r="V372" s="15"/>
      <c r="W372" s="15"/>
      <c r="X372" s="101" t="s">
        <v>2215</v>
      </c>
      <c r="Y372" s="15"/>
      <c r="Z372" s="15">
        <v>1</v>
      </c>
      <c r="AA372" s="15"/>
      <c r="AB372" s="15"/>
      <c r="AC372" s="15"/>
      <c r="AD372" s="8" t="s">
        <v>2306</v>
      </c>
      <c r="AE372" s="16" t="s">
        <v>2421</v>
      </c>
      <c r="AF372" s="15" t="s">
        <v>6</v>
      </c>
      <c r="AG372" s="8" t="s">
        <v>3257</v>
      </c>
      <c r="AH372" s="8">
        <v>51101</v>
      </c>
    </row>
    <row r="373" spans="2:34" ht="28.5" x14ac:dyDescent="0.2">
      <c r="B373" s="6">
        <v>359</v>
      </c>
      <c r="C373" s="98" t="s">
        <v>2237</v>
      </c>
      <c r="D373" s="88">
        <v>34951</v>
      </c>
      <c r="E373" s="35"/>
      <c r="F373" s="38">
        <v>3900</v>
      </c>
      <c r="G373" s="51">
        <v>3900</v>
      </c>
      <c r="H373" s="51">
        <f t="shared" si="5"/>
        <v>0</v>
      </c>
      <c r="I373" s="12"/>
      <c r="J373" s="8"/>
      <c r="K373" s="15">
        <v>1</v>
      </c>
      <c r="L373" s="15"/>
      <c r="M373" s="15"/>
      <c r="N373" s="15"/>
      <c r="O373" s="15"/>
      <c r="P373" s="15"/>
      <c r="Q373" s="15"/>
      <c r="R373" s="15"/>
      <c r="S373" s="15"/>
      <c r="T373" s="15"/>
      <c r="U373" s="15">
        <v>1</v>
      </c>
      <c r="V373" s="15"/>
      <c r="W373" s="15"/>
      <c r="X373" s="101" t="s">
        <v>2215</v>
      </c>
      <c r="Y373" s="15"/>
      <c r="Z373" s="15"/>
      <c r="AA373" s="15">
        <v>1</v>
      </c>
      <c r="AB373" s="15"/>
      <c r="AC373" s="15"/>
      <c r="AD373" s="8" t="s">
        <v>2314</v>
      </c>
      <c r="AE373" s="16" t="s">
        <v>2429</v>
      </c>
      <c r="AF373" s="15" t="s">
        <v>6</v>
      </c>
      <c r="AG373" s="8" t="s">
        <v>3257</v>
      </c>
      <c r="AH373" s="8">
        <v>51101</v>
      </c>
    </row>
    <row r="374" spans="2:34" x14ac:dyDescent="0.2">
      <c r="B374" s="6">
        <v>360</v>
      </c>
      <c r="C374" s="98" t="s">
        <v>2238</v>
      </c>
      <c r="D374" s="88">
        <v>34926</v>
      </c>
      <c r="E374" s="35"/>
      <c r="F374" s="38">
        <v>2469</v>
      </c>
      <c r="G374" s="8"/>
      <c r="H374" s="51">
        <f t="shared" si="5"/>
        <v>2469</v>
      </c>
      <c r="I374" s="12"/>
      <c r="J374" s="8"/>
      <c r="K374" s="15">
        <v>1</v>
      </c>
      <c r="L374" s="15"/>
      <c r="M374" s="15"/>
      <c r="N374" s="15"/>
      <c r="O374" s="15"/>
      <c r="P374" s="15"/>
      <c r="Q374" s="15"/>
      <c r="R374" s="15"/>
      <c r="S374" s="15"/>
      <c r="T374" s="15"/>
      <c r="U374" s="15">
        <v>1</v>
      </c>
      <c r="V374" s="15"/>
      <c r="W374" s="15"/>
      <c r="X374" s="101" t="s">
        <v>2215</v>
      </c>
      <c r="Y374" s="15"/>
      <c r="Z374" s="15">
        <v>1</v>
      </c>
      <c r="AA374" s="15"/>
      <c r="AB374" s="15"/>
      <c r="AC374" s="15"/>
      <c r="AD374" s="8" t="s">
        <v>2315</v>
      </c>
      <c r="AE374" s="16" t="s">
        <v>2430</v>
      </c>
      <c r="AF374" s="15" t="s">
        <v>6</v>
      </c>
      <c r="AG374" s="8" t="s">
        <v>3257</v>
      </c>
      <c r="AH374" s="8">
        <v>51101</v>
      </c>
    </row>
    <row r="375" spans="2:34" ht="28.5" x14ac:dyDescent="0.2">
      <c r="B375" s="6">
        <v>361</v>
      </c>
      <c r="C375" s="98" t="s">
        <v>2239</v>
      </c>
      <c r="D375" s="88">
        <v>40323</v>
      </c>
      <c r="E375" s="35"/>
      <c r="F375" s="38">
        <v>399</v>
      </c>
      <c r="G375" s="51">
        <v>399</v>
      </c>
      <c r="H375" s="51">
        <f t="shared" si="5"/>
        <v>0</v>
      </c>
      <c r="I375" s="12"/>
      <c r="J375" s="8"/>
      <c r="K375" s="15">
        <v>1</v>
      </c>
      <c r="L375" s="15"/>
      <c r="M375" s="15"/>
      <c r="N375" s="15"/>
      <c r="O375" s="15"/>
      <c r="P375" s="15"/>
      <c r="Q375" s="15"/>
      <c r="R375" s="15"/>
      <c r="S375" s="15"/>
      <c r="T375" s="15"/>
      <c r="U375" s="15">
        <v>1</v>
      </c>
      <c r="V375" s="15"/>
      <c r="W375" s="15"/>
      <c r="X375" s="101" t="s">
        <v>2215</v>
      </c>
      <c r="Y375" s="15"/>
      <c r="Z375" s="15">
        <v>1</v>
      </c>
      <c r="AA375" s="15"/>
      <c r="AB375" s="15"/>
      <c r="AC375" s="15"/>
      <c r="AD375" s="8" t="s">
        <v>2316</v>
      </c>
      <c r="AE375" s="16" t="s">
        <v>2431</v>
      </c>
      <c r="AF375" s="15" t="s">
        <v>6</v>
      </c>
      <c r="AG375" s="8" t="s">
        <v>3257</v>
      </c>
      <c r="AH375" s="8">
        <v>51101</v>
      </c>
    </row>
    <row r="376" spans="2:34" ht="28.5" x14ac:dyDescent="0.2">
      <c r="B376" s="6">
        <v>362</v>
      </c>
      <c r="C376" s="98" t="s">
        <v>2239</v>
      </c>
      <c r="D376" s="88">
        <v>40323</v>
      </c>
      <c r="E376" s="35"/>
      <c r="F376" s="38">
        <v>399</v>
      </c>
      <c r="G376" s="51">
        <v>399</v>
      </c>
      <c r="H376" s="51">
        <f t="shared" si="5"/>
        <v>0</v>
      </c>
      <c r="I376" s="12"/>
      <c r="J376" s="8"/>
      <c r="K376" s="15">
        <v>1</v>
      </c>
      <c r="L376" s="15"/>
      <c r="M376" s="15"/>
      <c r="N376" s="15"/>
      <c r="O376" s="15"/>
      <c r="P376" s="15"/>
      <c r="Q376" s="15"/>
      <c r="R376" s="15"/>
      <c r="S376" s="15"/>
      <c r="T376" s="15"/>
      <c r="U376" s="15">
        <v>1</v>
      </c>
      <c r="V376" s="15"/>
      <c r="W376" s="15"/>
      <c r="X376" s="101" t="s">
        <v>2215</v>
      </c>
      <c r="Y376" s="15"/>
      <c r="Z376" s="15"/>
      <c r="AA376" s="15">
        <v>1</v>
      </c>
      <c r="AB376" s="15"/>
      <c r="AC376" s="15"/>
      <c r="AD376" s="8" t="s">
        <v>2317</v>
      </c>
      <c r="AE376" s="16" t="s">
        <v>2432</v>
      </c>
      <c r="AF376" s="15" t="s">
        <v>6</v>
      </c>
      <c r="AG376" s="8" t="s">
        <v>3257</v>
      </c>
      <c r="AH376" s="8">
        <v>51101</v>
      </c>
    </row>
    <row r="377" spans="2:34" ht="28.5" x14ac:dyDescent="0.2">
      <c r="B377" s="6">
        <v>363</v>
      </c>
      <c r="C377" s="98" t="s">
        <v>2240</v>
      </c>
      <c r="D377" s="88">
        <v>34926</v>
      </c>
      <c r="E377" s="35"/>
      <c r="F377" s="38">
        <v>4599</v>
      </c>
      <c r="G377" s="8"/>
      <c r="H377" s="51">
        <f t="shared" si="5"/>
        <v>4599</v>
      </c>
      <c r="I377" s="12"/>
      <c r="J377" s="8"/>
      <c r="K377" s="15">
        <v>1</v>
      </c>
      <c r="L377" s="15"/>
      <c r="M377" s="15"/>
      <c r="N377" s="15"/>
      <c r="O377" s="15"/>
      <c r="P377" s="15"/>
      <c r="Q377" s="15"/>
      <c r="R377" s="15"/>
      <c r="S377" s="15"/>
      <c r="T377" s="15"/>
      <c r="U377" s="15">
        <v>1</v>
      </c>
      <c r="V377" s="15"/>
      <c r="W377" s="15"/>
      <c r="X377" s="101" t="s">
        <v>2215</v>
      </c>
      <c r="Y377" s="15">
        <v>1</v>
      </c>
      <c r="Z377" s="15"/>
      <c r="AA377" s="15"/>
      <c r="AB377" s="15"/>
      <c r="AC377" s="15"/>
      <c r="AD377" s="8" t="s">
        <v>2318</v>
      </c>
      <c r="AE377" s="16" t="s">
        <v>2433</v>
      </c>
      <c r="AF377" s="15" t="s">
        <v>6</v>
      </c>
      <c r="AG377" s="8" t="s">
        <v>3257</v>
      </c>
      <c r="AH377" s="8">
        <v>51101</v>
      </c>
    </row>
    <row r="378" spans="2:34" ht="28.5" x14ac:dyDescent="0.2">
      <c r="B378" s="6">
        <v>364</v>
      </c>
      <c r="C378" s="98" t="s">
        <v>2245</v>
      </c>
      <c r="D378" s="88">
        <v>37099</v>
      </c>
      <c r="E378" s="35"/>
      <c r="F378" s="38">
        <v>7879</v>
      </c>
      <c r="G378" s="8"/>
      <c r="H378" s="51">
        <f t="shared" si="5"/>
        <v>7879</v>
      </c>
      <c r="I378" s="12"/>
      <c r="J378" s="8"/>
      <c r="K378" s="15">
        <v>1</v>
      </c>
      <c r="L378" s="15"/>
      <c r="M378" s="15"/>
      <c r="N378" s="15"/>
      <c r="O378" s="15"/>
      <c r="P378" s="15"/>
      <c r="Q378" s="15"/>
      <c r="R378" s="15"/>
      <c r="S378" s="15"/>
      <c r="T378" s="15"/>
      <c r="U378" s="15">
        <v>1</v>
      </c>
      <c r="V378" s="15"/>
      <c r="W378" s="15"/>
      <c r="X378" s="101" t="s">
        <v>2215</v>
      </c>
      <c r="Y378" s="15"/>
      <c r="Z378" s="15">
        <v>1</v>
      </c>
      <c r="AA378" s="15"/>
      <c r="AB378" s="15"/>
      <c r="AC378" s="15"/>
      <c r="AD378" s="8" t="s">
        <v>2327</v>
      </c>
      <c r="AE378" s="16" t="s">
        <v>2442</v>
      </c>
      <c r="AF378" s="15" t="s">
        <v>6</v>
      </c>
      <c r="AG378" s="8" t="s">
        <v>3257</v>
      </c>
      <c r="AH378" s="8">
        <v>51101</v>
      </c>
    </row>
    <row r="379" spans="2:34" ht="28.5" x14ac:dyDescent="0.2">
      <c r="B379" s="6">
        <v>365</v>
      </c>
      <c r="C379" s="98" t="s">
        <v>3039</v>
      </c>
      <c r="D379" s="88">
        <v>43253</v>
      </c>
      <c r="E379" s="35"/>
      <c r="F379" s="38">
        <v>3900</v>
      </c>
      <c r="G379" s="8"/>
      <c r="H379" s="51">
        <f t="shared" si="5"/>
        <v>3900</v>
      </c>
      <c r="I379" s="12"/>
      <c r="J379" s="8"/>
      <c r="K379" s="15">
        <v>1</v>
      </c>
      <c r="L379" s="15"/>
      <c r="M379" s="15"/>
      <c r="N379" s="15"/>
      <c r="O379" s="15"/>
      <c r="P379" s="15"/>
      <c r="Q379" s="15"/>
      <c r="R379" s="15">
        <v>1</v>
      </c>
      <c r="S379" s="15"/>
      <c r="T379" s="15"/>
      <c r="U379" s="15"/>
      <c r="V379" s="15"/>
      <c r="W379" s="15"/>
      <c r="X379" s="101" t="s">
        <v>2276</v>
      </c>
      <c r="Y379" s="15"/>
      <c r="Z379" s="15"/>
      <c r="AA379" s="15"/>
      <c r="AB379" s="15"/>
      <c r="AC379" s="15">
        <v>1</v>
      </c>
      <c r="AD379" s="8" t="s">
        <v>3017</v>
      </c>
      <c r="AE379" s="16"/>
      <c r="AF379" s="15" t="s">
        <v>6</v>
      </c>
      <c r="AG379" s="8" t="s">
        <v>3257</v>
      </c>
      <c r="AH379" s="8">
        <v>51101</v>
      </c>
    </row>
    <row r="380" spans="2:34" x14ac:dyDescent="0.2">
      <c r="B380" s="6">
        <v>366</v>
      </c>
      <c r="C380" s="99" t="s">
        <v>2254</v>
      </c>
      <c r="D380" s="18">
        <v>43462</v>
      </c>
      <c r="E380" s="15"/>
      <c r="F380" s="20">
        <v>5800</v>
      </c>
      <c r="G380" s="8"/>
      <c r="H380" s="51">
        <f t="shared" si="5"/>
        <v>5800</v>
      </c>
      <c r="I380" s="12"/>
      <c r="J380" s="8"/>
      <c r="K380" s="15">
        <v>1</v>
      </c>
      <c r="L380" s="15"/>
      <c r="M380" s="15"/>
      <c r="N380" s="15"/>
      <c r="O380" s="15"/>
      <c r="P380" s="15"/>
      <c r="Q380" s="15"/>
      <c r="R380" s="15"/>
      <c r="S380" s="15"/>
      <c r="T380" s="15"/>
      <c r="U380" s="15">
        <v>1</v>
      </c>
      <c r="V380" s="15"/>
      <c r="W380" s="15"/>
      <c r="X380" s="101" t="s">
        <v>2215</v>
      </c>
      <c r="Y380" s="15">
        <v>1</v>
      </c>
      <c r="Z380" s="15"/>
      <c r="AA380" s="15"/>
      <c r="AB380" s="15"/>
      <c r="AC380" s="15"/>
      <c r="AD380" s="8" t="s">
        <v>2350</v>
      </c>
      <c r="AE380" s="16" t="s">
        <v>2465</v>
      </c>
      <c r="AF380" s="15" t="s">
        <v>6</v>
      </c>
      <c r="AG380" s="8" t="s">
        <v>3257</v>
      </c>
      <c r="AH380" s="8">
        <v>51101</v>
      </c>
    </row>
    <row r="381" spans="2:34" x14ac:dyDescent="0.2">
      <c r="B381" s="6">
        <v>367</v>
      </c>
      <c r="C381" s="98" t="s">
        <v>2256</v>
      </c>
      <c r="D381" s="88">
        <v>42219</v>
      </c>
      <c r="E381" s="35">
        <v>6357741</v>
      </c>
      <c r="F381" s="38">
        <v>3548</v>
      </c>
      <c r="G381" s="51">
        <v>3548</v>
      </c>
      <c r="H381" s="51">
        <f t="shared" si="5"/>
        <v>0</v>
      </c>
      <c r="I381" s="12"/>
      <c r="J381" s="8"/>
      <c r="K381" s="15">
        <v>1</v>
      </c>
      <c r="L381" s="15"/>
      <c r="M381" s="15"/>
      <c r="N381" s="15"/>
      <c r="O381" s="15"/>
      <c r="P381" s="15"/>
      <c r="Q381" s="15"/>
      <c r="R381" s="15"/>
      <c r="S381" s="15"/>
      <c r="T381" s="15"/>
      <c r="U381" s="15">
        <v>1</v>
      </c>
      <c r="V381" s="15"/>
      <c r="W381" s="15"/>
      <c r="X381" s="101" t="s">
        <v>2215</v>
      </c>
      <c r="Y381" s="15">
        <v>1</v>
      </c>
      <c r="Z381" s="15"/>
      <c r="AA381" s="15"/>
      <c r="AB381" s="15"/>
      <c r="AC381" s="15"/>
      <c r="AD381" s="8" t="s">
        <v>2352</v>
      </c>
      <c r="AE381" s="16" t="s">
        <v>2467</v>
      </c>
      <c r="AF381" s="15" t="s">
        <v>6</v>
      </c>
      <c r="AG381" s="8" t="s">
        <v>3257</v>
      </c>
      <c r="AH381" s="8">
        <v>51101</v>
      </c>
    </row>
    <row r="382" spans="2:34" ht="28.5" x14ac:dyDescent="0.2">
      <c r="B382" s="6">
        <v>368</v>
      </c>
      <c r="C382" s="98" t="s">
        <v>2237</v>
      </c>
      <c r="D382" s="40">
        <v>34951</v>
      </c>
      <c r="E382" s="35"/>
      <c r="F382" s="38">
        <v>3900</v>
      </c>
      <c r="G382" s="51">
        <v>3900</v>
      </c>
      <c r="H382" s="51">
        <f t="shared" si="5"/>
        <v>0</v>
      </c>
      <c r="I382" s="12"/>
      <c r="J382" s="8"/>
      <c r="K382" s="15">
        <v>1</v>
      </c>
      <c r="L382" s="15"/>
      <c r="M382" s="15"/>
      <c r="N382" s="15"/>
      <c r="O382" s="15"/>
      <c r="P382" s="15"/>
      <c r="Q382" s="15"/>
      <c r="R382" s="15"/>
      <c r="S382" s="15"/>
      <c r="T382" s="15"/>
      <c r="U382" s="15">
        <v>1</v>
      </c>
      <c r="V382" s="15"/>
      <c r="W382" s="15"/>
      <c r="X382" s="101" t="s">
        <v>2215</v>
      </c>
      <c r="Y382" s="15">
        <v>1</v>
      </c>
      <c r="Z382" s="15"/>
      <c r="AA382" s="15"/>
      <c r="AB382" s="15"/>
      <c r="AC382" s="15"/>
      <c r="AD382" s="8" t="s">
        <v>2353</v>
      </c>
      <c r="AE382" s="16" t="s">
        <v>2468</v>
      </c>
      <c r="AF382" s="15" t="s">
        <v>6</v>
      </c>
      <c r="AG382" s="8" t="s">
        <v>3257</v>
      </c>
      <c r="AH382" s="8">
        <v>51101</v>
      </c>
    </row>
    <row r="383" spans="2:34" ht="28.5" x14ac:dyDescent="0.2">
      <c r="B383" s="6">
        <v>369</v>
      </c>
      <c r="C383" s="98" t="s">
        <v>537</v>
      </c>
      <c r="D383" s="88">
        <v>43462</v>
      </c>
      <c r="E383" s="35">
        <v>1603</v>
      </c>
      <c r="F383" s="38">
        <v>5220</v>
      </c>
      <c r="G383" s="8"/>
      <c r="H383" s="51">
        <f t="shared" si="5"/>
        <v>5220</v>
      </c>
      <c r="I383" s="12"/>
      <c r="J383" s="8"/>
      <c r="K383" s="15">
        <v>1</v>
      </c>
      <c r="L383" s="15"/>
      <c r="M383" s="15"/>
      <c r="N383" s="15"/>
      <c r="O383" s="15"/>
      <c r="P383" s="15"/>
      <c r="Q383" s="15"/>
      <c r="R383" s="15">
        <v>1</v>
      </c>
      <c r="S383" s="15"/>
      <c r="T383" s="15"/>
      <c r="U383" s="15"/>
      <c r="V383" s="15"/>
      <c r="W383" s="15"/>
      <c r="X383" s="101" t="s">
        <v>2276</v>
      </c>
      <c r="Y383" s="15">
        <v>1</v>
      </c>
      <c r="Z383" s="15"/>
      <c r="AA383" s="15"/>
      <c r="AB383" s="15"/>
      <c r="AC383" s="15"/>
      <c r="AD383" s="8" t="s">
        <v>2356</v>
      </c>
      <c r="AE383" s="16" t="s">
        <v>2471</v>
      </c>
      <c r="AF383" s="15" t="s">
        <v>6</v>
      </c>
      <c r="AG383" s="8" t="s">
        <v>3257</v>
      </c>
      <c r="AH383" s="8">
        <v>51101</v>
      </c>
    </row>
    <row r="384" spans="2:34" ht="28.5" x14ac:dyDescent="0.2">
      <c r="B384" s="6">
        <v>370</v>
      </c>
      <c r="C384" s="98" t="s">
        <v>537</v>
      </c>
      <c r="D384" s="88">
        <v>43462</v>
      </c>
      <c r="E384" s="35">
        <v>1603</v>
      </c>
      <c r="F384" s="38">
        <v>5220</v>
      </c>
      <c r="G384" s="8"/>
      <c r="H384" s="51">
        <f t="shared" si="5"/>
        <v>5220</v>
      </c>
      <c r="I384" s="12"/>
      <c r="J384" s="8"/>
      <c r="K384" s="15">
        <v>1</v>
      </c>
      <c r="L384" s="15"/>
      <c r="M384" s="15"/>
      <c r="N384" s="15"/>
      <c r="O384" s="15"/>
      <c r="P384" s="15"/>
      <c r="Q384" s="15"/>
      <c r="R384" s="15">
        <v>1</v>
      </c>
      <c r="S384" s="15"/>
      <c r="T384" s="15"/>
      <c r="U384" s="15"/>
      <c r="V384" s="15"/>
      <c r="W384" s="15"/>
      <c r="X384" s="101" t="s">
        <v>2276</v>
      </c>
      <c r="Y384" s="15">
        <v>1</v>
      </c>
      <c r="Z384" s="15"/>
      <c r="AA384" s="15"/>
      <c r="AB384" s="15"/>
      <c r="AC384" s="15"/>
      <c r="AD384" s="8" t="s">
        <v>2357</v>
      </c>
      <c r="AE384" s="16" t="s">
        <v>2472</v>
      </c>
      <c r="AF384" s="15" t="s">
        <v>6</v>
      </c>
      <c r="AG384" s="8" t="s">
        <v>3257</v>
      </c>
      <c r="AH384" s="8">
        <v>51101</v>
      </c>
    </row>
    <row r="385" spans="2:34" ht="28.5" x14ac:dyDescent="0.2">
      <c r="B385" s="6">
        <v>371</v>
      </c>
      <c r="C385" s="98" t="s">
        <v>2260</v>
      </c>
      <c r="D385" s="88">
        <v>38226</v>
      </c>
      <c r="E385" s="35"/>
      <c r="F385" s="38">
        <v>1799</v>
      </c>
      <c r="G385" s="8"/>
      <c r="H385" s="51">
        <f t="shared" si="5"/>
        <v>1799</v>
      </c>
      <c r="I385" s="12"/>
      <c r="J385" s="8"/>
      <c r="K385" s="15">
        <v>1</v>
      </c>
      <c r="L385" s="15"/>
      <c r="M385" s="15"/>
      <c r="N385" s="15"/>
      <c r="O385" s="15"/>
      <c r="P385" s="15"/>
      <c r="Q385" s="15"/>
      <c r="R385" s="15">
        <v>1</v>
      </c>
      <c r="S385" s="15"/>
      <c r="T385" s="15"/>
      <c r="U385" s="15"/>
      <c r="V385" s="15"/>
      <c r="W385" s="15"/>
      <c r="X385" s="101" t="s">
        <v>2276</v>
      </c>
      <c r="Y385" s="15"/>
      <c r="Z385" s="15">
        <v>1</v>
      </c>
      <c r="AA385" s="15"/>
      <c r="AB385" s="15"/>
      <c r="AC385" s="15"/>
      <c r="AD385" s="8" t="s">
        <v>2360</v>
      </c>
      <c r="AE385" s="16" t="s">
        <v>2474</v>
      </c>
      <c r="AF385" s="15" t="s">
        <v>6</v>
      </c>
      <c r="AG385" s="8" t="s">
        <v>3257</v>
      </c>
      <c r="AH385" s="8">
        <v>51101</v>
      </c>
    </row>
    <row r="386" spans="2:34" ht="28.5" x14ac:dyDescent="0.2">
      <c r="B386" s="6">
        <v>372</v>
      </c>
      <c r="C386" s="98" t="s">
        <v>519</v>
      </c>
      <c r="D386" s="88">
        <v>34926</v>
      </c>
      <c r="E386" s="35"/>
      <c r="F386" s="38">
        <v>1799</v>
      </c>
      <c r="G386" s="8"/>
      <c r="H386" s="51">
        <f t="shared" si="5"/>
        <v>1799</v>
      </c>
      <c r="I386" s="12"/>
      <c r="J386" s="8"/>
      <c r="K386" s="15">
        <v>1</v>
      </c>
      <c r="L386" s="15"/>
      <c r="M386" s="15"/>
      <c r="N386" s="15"/>
      <c r="O386" s="15"/>
      <c r="P386" s="15"/>
      <c r="Q386" s="15"/>
      <c r="R386" s="15">
        <v>1</v>
      </c>
      <c r="S386" s="15"/>
      <c r="T386" s="15"/>
      <c r="U386" s="15"/>
      <c r="V386" s="15"/>
      <c r="W386" s="15"/>
      <c r="X386" s="101" t="s">
        <v>2276</v>
      </c>
      <c r="Y386" s="15"/>
      <c r="Z386" s="15">
        <v>1</v>
      </c>
      <c r="AA386" s="15"/>
      <c r="AB386" s="15"/>
      <c r="AC386" s="15"/>
      <c r="AD386" s="8" t="s">
        <v>2361</v>
      </c>
      <c r="AE386" s="16" t="s">
        <v>2475</v>
      </c>
      <c r="AF386" s="15" t="s">
        <v>6</v>
      </c>
      <c r="AG386" s="8" t="s">
        <v>3257</v>
      </c>
      <c r="AH386" s="8">
        <v>51101</v>
      </c>
    </row>
    <row r="387" spans="2:34" ht="28.5" x14ac:dyDescent="0.2">
      <c r="B387" s="6">
        <v>373</v>
      </c>
      <c r="C387" s="98" t="s">
        <v>458</v>
      </c>
      <c r="D387" s="88">
        <v>34926</v>
      </c>
      <c r="E387" s="35"/>
      <c r="F387" s="38">
        <v>7879</v>
      </c>
      <c r="G387" s="8"/>
      <c r="H387" s="51">
        <f t="shared" si="5"/>
        <v>7879</v>
      </c>
      <c r="I387" s="12"/>
      <c r="J387" s="8"/>
      <c r="K387" s="15">
        <v>1</v>
      </c>
      <c r="L387" s="15"/>
      <c r="M387" s="15"/>
      <c r="N387" s="15"/>
      <c r="O387" s="15"/>
      <c r="P387" s="15"/>
      <c r="Q387" s="15"/>
      <c r="R387" s="15">
        <v>1</v>
      </c>
      <c r="S387" s="15"/>
      <c r="T387" s="15"/>
      <c r="U387" s="15"/>
      <c r="V387" s="15"/>
      <c r="W387" s="15"/>
      <c r="X387" s="101" t="s">
        <v>2276</v>
      </c>
      <c r="Y387" s="15"/>
      <c r="Z387" s="15">
        <v>1</v>
      </c>
      <c r="AA387" s="15"/>
      <c r="AB387" s="15"/>
      <c r="AC387" s="15"/>
      <c r="AD387" s="8" t="s">
        <v>2365</v>
      </c>
      <c r="AE387" s="16" t="s">
        <v>2480</v>
      </c>
      <c r="AF387" s="15" t="s">
        <v>6</v>
      </c>
      <c r="AG387" s="8" t="s">
        <v>3257</v>
      </c>
      <c r="AH387" s="8">
        <v>51101</v>
      </c>
    </row>
    <row r="388" spans="2:34" ht="28.5" x14ac:dyDescent="0.2">
      <c r="B388" s="6">
        <v>374</v>
      </c>
      <c r="C388" s="98" t="s">
        <v>3034</v>
      </c>
      <c r="D388" s="40">
        <v>42231</v>
      </c>
      <c r="E388" s="35"/>
      <c r="F388" s="38">
        <v>2520</v>
      </c>
      <c r="G388" s="51">
        <v>2520</v>
      </c>
      <c r="H388" s="51">
        <f t="shared" si="5"/>
        <v>0</v>
      </c>
      <c r="I388" s="12"/>
      <c r="J388" s="8"/>
      <c r="K388" s="15">
        <v>1</v>
      </c>
      <c r="L388" s="15"/>
      <c r="M388" s="15"/>
      <c r="N388" s="15"/>
      <c r="O388" s="15"/>
      <c r="P388" s="15"/>
      <c r="Q388" s="15"/>
      <c r="R388" s="15">
        <v>1</v>
      </c>
      <c r="S388" s="15"/>
      <c r="T388" s="15"/>
      <c r="U388" s="15"/>
      <c r="V388" s="15"/>
      <c r="W388" s="15"/>
      <c r="X388" s="101" t="s">
        <v>2276</v>
      </c>
      <c r="Y388" s="15">
        <v>1</v>
      </c>
      <c r="Z388" s="15"/>
      <c r="AA388" s="15"/>
      <c r="AB388" s="15"/>
      <c r="AC388" s="15"/>
      <c r="AD388" s="8" t="s">
        <v>1029</v>
      </c>
      <c r="AE388" s="16" t="s">
        <v>2481</v>
      </c>
      <c r="AF388" s="15" t="s">
        <v>6</v>
      </c>
      <c r="AG388" s="8" t="s">
        <v>3257</v>
      </c>
      <c r="AH388" s="8">
        <v>51101</v>
      </c>
    </row>
    <row r="389" spans="2:34" ht="28.5" x14ac:dyDescent="0.2">
      <c r="B389" s="6">
        <v>375</v>
      </c>
      <c r="C389" s="99" t="s">
        <v>2263</v>
      </c>
      <c r="D389" s="18">
        <v>43462</v>
      </c>
      <c r="E389" s="15"/>
      <c r="F389" s="20">
        <v>5800</v>
      </c>
      <c r="G389" s="8"/>
      <c r="H389" s="51">
        <f t="shared" si="5"/>
        <v>5800</v>
      </c>
      <c r="I389" s="12"/>
      <c r="J389" s="8"/>
      <c r="K389" s="15">
        <v>1</v>
      </c>
      <c r="L389" s="15"/>
      <c r="M389" s="15"/>
      <c r="N389" s="15"/>
      <c r="O389" s="15"/>
      <c r="P389" s="15"/>
      <c r="Q389" s="15"/>
      <c r="R389" s="15">
        <v>1</v>
      </c>
      <c r="S389" s="15"/>
      <c r="T389" s="15"/>
      <c r="U389" s="15"/>
      <c r="V389" s="15"/>
      <c r="W389" s="15"/>
      <c r="X389" s="101" t="s">
        <v>2276</v>
      </c>
      <c r="Y389" s="15"/>
      <c r="Z389" s="15">
        <v>1</v>
      </c>
      <c r="AA389" s="15"/>
      <c r="AB389" s="15"/>
      <c r="AC389" s="15"/>
      <c r="AD389" s="8" t="s">
        <v>1029</v>
      </c>
      <c r="AE389" s="16" t="s">
        <v>2482</v>
      </c>
      <c r="AF389" s="15" t="s">
        <v>6</v>
      </c>
      <c r="AG389" s="8" t="s">
        <v>3257</v>
      </c>
      <c r="AH389" s="8">
        <v>51101</v>
      </c>
    </row>
    <row r="390" spans="2:34" ht="28.5" x14ac:dyDescent="0.2">
      <c r="B390" s="6">
        <v>376</v>
      </c>
      <c r="C390" s="98" t="s">
        <v>52</v>
      </c>
      <c r="D390" s="88">
        <v>37147</v>
      </c>
      <c r="E390" s="35"/>
      <c r="F390" s="38">
        <v>7990</v>
      </c>
      <c r="G390" s="8"/>
      <c r="H390" s="51">
        <f t="shared" si="5"/>
        <v>7990</v>
      </c>
      <c r="I390" s="12"/>
      <c r="J390" s="8"/>
      <c r="K390" s="15">
        <v>1</v>
      </c>
      <c r="L390" s="15"/>
      <c r="M390" s="15"/>
      <c r="N390" s="15"/>
      <c r="O390" s="15"/>
      <c r="P390" s="15"/>
      <c r="Q390" s="15"/>
      <c r="R390" s="15">
        <v>1</v>
      </c>
      <c r="S390" s="15"/>
      <c r="T390" s="15"/>
      <c r="U390" s="15"/>
      <c r="V390" s="15"/>
      <c r="W390" s="15"/>
      <c r="X390" s="101" t="s">
        <v>2276</v>
      </c>
      <c r="Y390" s="15">
        <v>1</v>
      </c>
      <c r="Z390" s="15"/>
      <c r="AA390" s="15"/>
      <c r="AB390" s="15"/>
      <c r="AC390" s="15"/>
      <c r="AD390" s="8" t="s">
        <v>2366</v>
      </c>
      <c r="AE390" s="16" t="s">
        <v>2483</v>
      </c>
      <c r="AF390" s="15" t="s">
        <v>6</v>
      </c>
      <c r="AG390" s="8" t="s">
        <v>3257</v>
      </c>
      <c r="AH390" s="8">
        <v>51101</v>
      </c>
    </row>
    <row r="391" spans="2:34" ht="28.5" x14ac:dyDescent="0.2">
      <c r="B391" s="6">
        <v>377</v>
      </c>
      <c r="C391" s="98" t="s">
        <v>2264</v>
      </c>
      <c r="D391" s="18">
        <v>42002</v>
      </c>
      <c r="E391" s="92" t="s">
        <v>3086</v>
      </c>
      <c r="F391" s="20">
        <v>5200</v>
      </c>
      <c r="G391" s="8"/>
      <c r="H391" s="51">
        <f t="shared" si="5"/>
        <v>5200</v>
      </c>
      <c r="I391" s="12"/>
      <c r="J391" s="8"/>
      <c r="K391" s="15">
        <v>1</v>
      </c>
      <c r="L391" s="15"/>
      <c r="M391" s="15"/>
      <c r="N391" s="15"/>
      <c r="O391" s="15"/>
      <c r="P391" s="15"/>
      <c r="Q391" s="15"/>
      <c r="R391" s="15">
        <v>1</v>
      </c>
      <c r="S391" s="15"/>
      <c r="T391" s="15"/>
      <c r="U391" s="15"/>
      <c r="V391" s="15"/>
      <c r="W391" s="15"/>
      <c r="X391" s="101" t="s">
        <v>2276</v>
      </c>
      <c r="Y391" s="15">
        <v>1</v>
      </c>
      <c r="Z391" s="15"/>
      <c r="AA391" s="15"/>
      <c r="AB391" s="15"/>
      <c r="AC391" s="15"/>
      <c r="AD391" s="8" t="s">
        <v>2367</v>
      </c>
      <c r="AE391" s="16" t="s">
        <v>2484</v>
      </c>
      <c r="AF391" s="15" t="s">
        <v>6</v>
      </c>
      <c r="AG391" s="8" t="s">
        <v>3257</v>
      </c>
      <c r="AH391" s="8">
        <v>51101</v>
      </c>
    </row>
    <row r="392" spans="2:34" ht="28.5" x14ac:dyDescent="0.2">
      <c r="B392" s="6">
        <v>378</v>
      </c>
      <c r="C392" s="99" t="s">
        <v>652</v>
      </c>
      <c r="D392" s="18">
        <v>44284</v>
      </c>
      <c r="E392" s="15" t="s">
        <v>3225</v>
      </c>
      <c r="F392" s="20">
        <v>1215</v>
      </c>
      <c r="G392" s="8"/>
      <c r="H392" s="51">
        <f t="shared" si="5"/>
        <v>1215</v>
      </c>
      <c r="I392" s="12"/>
      <c r="J392" s="8"/>
      <c r="K392" s="15">
        <v>1</v>
      </c>
      <c r="L392" s="15"/>
      <c r="M392" s="15"/>
      <c r="N392" s="15"/>
      <c r="O392" s="15"/>
      <c r="P392" s="15"/>
      <c r="Q392" s="15"/>
      <c r="R392" s="15">
        <v>1</v>
      </c>
      <c r="S392" s="15"/>
      <c r="T392" s="15"/>
      <c r="U392" s="15"/>
      <c r="V392" s="15"/>
      <c r="W392" s="15"/>
      <c r="X392" s="101" t="s">
        <v>2276</v>
      </c>
      <c r="Y392" s="15"/>
      <c r="Z392" s="15">
        <v>1</v>
      </c>
      <c r="AA392" s="15"/>
      <c r="AB392" s="15"/>
      <c r="AC392" s="15"/>
      <c r="AD392" s="8" t="s">
        <v>2369</v>
      </c>
      <c r="AE392" s="16" t="s">
        <v>2486</v>
      </c>
      <c r="AF392" s="15" t="s">
        <v>6</v>
      </c>
      <c r="AG392" s="8" t="s">
        <v>3257</v>
      </c>
      <c r="AH392" s="8">
        <v>51101</v>
      </c>
    </row>
    <row r="393" spans="2:34" ht="28.5" x14ac:dyDescent="0.2">
      <c r="B393" s="6">
        <v>379</v>
      </c>
      <c r="C393" s="98" t="s">
        <v>2265</v>
      </c>
      <c r="D393" s="90">
        <v>44256</v>
      </c>
      <c r="E393" s="35"/>
      <c r="F393" s="38">
        <v>948.17</v>
      </c>
      <c r="G393" s="51">
        <v>629.66999999999996</v>
      </c>
      <c r="H393" s="51">
        <f t="shared" si="5"/>
        <v>318.5</v>
      </c>
      <c r="I393" s="12"/>
      <c r="J393" s="8"/>
      <c r="K393" s="15">
        <v>1</v>
      </c>
      <c r="L393" s="15"/>
      <c r="M393" s="15"/>
      <c r="N393" s="15"/>
      <c r="O393" s="15"/>
      <c r="P393" s="15"/>
      <c r="Q393" s="15"/>
      <c r="R393" s="15">
        <v>1</v>
      </c>
      <c r="S393" s="15"/>
      <c r="T393" s="15"/>
      <c r="U393" s="15"/>
      <c r="V393" s="15"/>
      <c r="W393" s="15"/>
      <c r="X393" s="101" t="s">
        <v>2276</v>
      </c>
      <c r="Y393" s="15"/>
      <c r="Z393" s="15">
        <v>1</v>
      </c>
      <c r="AA393" s="15"/>
      <c r="AB393" s="15"/>
      <c r="AC393" s="15"/>
      <c r="AD393" s="8" t="s">
        <v>2370</v>
      </c>
      <c r="AE393" s="16" t="s">
        <v>2487</v>
      </c>
      <c r="AF393" s="15" t="s">
        <v>6</v>
      </c>
      <c r="AG393" s="8" t="s">
        <v>3257</v>
      </c>
      <c r="AH393" s="8">
        <v>51101</v>
      </c>
    </row>
    <row r="394" spans="2:34" ht="28.5" x14ac:dyDescent="0.2">
      <c r="B394" s="6">
        <v>380</v>
      </c>
      <c r="C394" s="98" t="s">
        <v>2269</v>
      </c>
      <c r="D394" s="88">
        <v>42002</v>
      </c>
      <c r="E394" s="91" t="s">
        <v>3086</v>
      </c>
      <c r="F394" s="38">
        <v>7900</v>
      </c>
      <c r="G394" s="8"/>
      <c r="H394" s="51">
        <f t="shared" si="5"/>
        <v>7900</v>
      </c>
      <c r="I394" s="12"/>
      <c r="J394" s="8"/>
      <c r="K394" s="15">
        <v>1</v>
      </c>
      <c r="L394" s="15"/>
      <c r="M394" s="15"/>
      <c r="N394" s="15"/>
      <c r="O394" s="15"/>
      <c r="P394" s="15"/>
      <c r="Q394" s="15"/>
      <c r="R394" s="15">
        <v>1</v>
      </c>
      <c r="S394" s="15"/>
      <c r="T394" s="15"/>
      <c r="U394" s="15"/>
      <c r="V394" s="15"/>
      <c r="W394" s="15"/>
      <c r="X394" s="101" t="s">
        <v>2276</v>
      </c>
      <c r="Y394" s="15"/>
      <c r="Z394" s="15">
        <v>1</v>
      </c>
      <c r="AA394" s="15"/>
      <c r="AB394" s="15"/>
      <c r="AC394" s="15"/>
      <c r="AD394" s="8" t="s">
        <v>2377</v>
      </c>
      <c r="AE394" s="16" t="s">
        <v>2495</v>
      </c>
      <c r="AF394" s="15" t="s">
        <v>6</v>
      </c>
      <c r="AG394" s="8" t="s">
        <v>3257</v>
      </c>
      <c r="AH394" s="8">
        <v>51101</v>
      </c>
    </row>
    <row r="395" spans="2:34" ht="28.5" x14ac:dyDescent="0.2">
      <c r="B395" s="6">
        <v>381</v>
      </c>
      <c r="C395" s="98" t="s">
        <v>2270</v>
      </c>
      <c r="D395" s="88">
        <v>34926</v>
      </c>
      <c r="E395" s="35"/>
      <c r="F395" s="38">
        <v>7900</v>
      </c>
      <c r="G395" s="8"/>
      <c r="H395" s="51">
        <f t="shared" si="5"/>
        <v>7900</v>
      </c>
      <c r="I395" s="12"/>
      <c r="J395" s="8"/>
      <c r="K395" s="15">
        <v>1</v>
      </c>
      <c r="L395" s="15"/>
      <c r="M395" s="15"/>
      <c r="N395" s="15"/>
      <c r="O395" s="15"/>
      <c r="P395" s="15"/>
      <c r="Q395" s="15"/>
      <c r="R395" s="15">
        <v>1</v>
      </c>
      <c r="S395" s="15"/>
      <c r="T395" s="15"/>
      <c r="U395" s="15"/>
      <c r="V395" s="15"/>
      <c r="W395" s="15"/>
      <c r="X395" s="101" t="s">
        <v>2276</v>
      </c>
      <c r="Y395" s="15">
        <v>1</v>
      </c>
      <c r="Z395" s="15"/>
      <c r="AA395" s="15"/>
      <c r="AB395" s="15"/>
      <c r="AC395" s="15"/>
      <c r="AD395" s="8" t="s">
        <v>2378</v>
      </c>
      <c r="AE395" s="16" t="s">
        <v>2496</v>
      </c>
      <c r="AF395" s="15" t="s">
        <v>6</v>
      </c>
      <c r="AG395" s="8" t="s">
        <v>3257</v>
      </c>
      <c r="AH395" s="8">
        <v>51101</v>
      </c>
    </row>
    <row r="396" spans="2:34" ht="28.5" x14ac:dyDescent="0.2">
      <c r="B396" s="6">
        <v>382</v>
      </c>
      <c r="C396" s="98" t="s">
        <v>2271</v>
      </c>
      <c r="D396" s="88">
        <v>42002</v>
      </c>
      <c r="E396" s="91" t="s">
        <v>3086</v>
      </c>
      <c r="F396" s="38">
        <v>3900</v>
      </c>
      <c r="G396" s="51">
        <v>3900</v>
      </c>
      <c r="H396" s="51">
        <f t="shared" si="5"/>
        <v>0</v>
      </c>
      <c r="I396" s="12"/>
      <c r="J396" s="8"/>
      <c r="K396" s="15">
        <v>1</v>
      </c>
      <c r="L396" s="15"/>
      <c r="M396" s="15"/>
      <c r="N396" s="15"/>
      <c r="O396" s="15"/>
      <c r="P396" s="15"/>
      <c r="Q396" s="15"/>
      <c r="R396" s="15">
        <v>1</v>
      </c>
      <c r="S396" s="15"/>
      <c r="T396" s="15"/>
      <c r="U396" s="15"/>
      <c r="V396" s="15"/>
      <c r="W396" s="15"/>
      <c r="X396" s="101" t="s">
        <v>2276</v>
      </c>
      <c r="Y396" s="15"/>
      <c r="Z396" s="15">
        <v>1</v>
      </c>
      <c r="AA396" s="15"/>
      <c r="AB396" s="15"/>
      <c r="AC396" s="15"/>
      <c r="AD396" s="8" t="s">
        <v>2379</v>
      </c>
      <c r="AE396" s="16" t="s">
        <v>2497</v>
      </c>
      <c r="AF396" s="15" t="s">
        <v>6</v>
      </c>
      <c r="AG396" s="8" t="s">
        <v>3257</v>
      </c>
      <c r="AH396" s="8">
        <v>51101</v>
      </c>
    </row>
    <row r="397" spans="2:34" ht="28.5" x14ac:dyDescent="0.2">
      <c r="B397" s="6">
        <v>383</v>
      </c>
      <c r="C397" s="98" t="s">
        <v>2542</v>
      </c>
      <c r="D397" s="88">
        <v>43462</v>
      </c>
      <c r="E397" s="35">
        <v>1603</v>
      </c>
      <c r="F397" s="38">
        <v>5220</v>
      </c>
      <c r="G397" s="8"/>
      <c r="H397" s="51">
        <f t="shared" si="5"/>
        <v>5220</v>
      </c>
      <c r="I397" s="12"/>
      <c r="J397" s="8"/>
      <c r="K397" s="15">
        <v>1</v>
      </c>
      <c r="L397" s="15"/>
      <c r="M397" s="15"/>
      <c r="N397" s="15"/>
      <c r="O397" s="15"/>
      <c r="P397" s="15"/>
      <c r="Q397" s="15"/>
      <c r="R397" s="15">
        <v>1</v>
      </c>
      <c r="S397" s="15"/>
      <c r="T397" s="15"/>
      <c r="U397" s="15"/>
      <c r="V397" s="15"/>
      <c r="W397" s="15"/>
      <c r="X397" s="101" t="s">
        <v>2276</v>
      </c>
      <c r="Y397" s="15"/>
      <c r="Z397" s="15">
        <v>1</v>
      </c>
      <c r="AA397" s="15"/>
      <c r="AB397" s="15"/>
      <c r="AC397" s="15"/>
      <c r="AD397" s="8" t="s">
        <v>2541</v>
      </c>
      <c r="AE397" s="16" t="s">
        <v>2506</v>
      </c>
      <c r="AF397" s="15" t="s">
        <v>6</v>
      </c>
      <c r="AG397" s="8" t="s">
        <v>3257</v>
      </c>
      <c r="AH397" s="8">
        <v>51101</v>
      </c>
    </row>
    <row r="398" spans="2:34" ht="28.5" x14ac:dyDescent="0.2">
      <c r="B398" s="6">
        <v>384</v>
      </c>
      <c r="C398" s="98" t="s">
        <v>453</v>
      </c>
      <c r="D398" s="88">
        <v>37099</v>
      </c>
      <c r="E398" s="35"/>
      <c r="F398" s="38">
        <v>1199</v>
      </c>
      <c r="G398" s="8"/>
      <c r="H398" s="51">
        <f t="shared" si="5"/>
        <v>1199</v>
      </c>
      <c r="I398" s="12"/>
      <c r="J398" s="8"/>
      <c r="K398" s="15">
        <v>1</v>
      </c>
      <c r="L398" s="15"/>
      <c r="M398" s="15"/>
      <c r="N398" s="15"/>
      <c r="O398" s="15"/>
      <c r="P398" s="15"/>
      <c r="Q398" s="15"/>
      <c r="R398" s="15">
        <v>1</v>
      </c>
      <c r="S398" s="15"/>
      <c r="T398" s="15"/>
      <c r="U398" s="15"/>
      <c r="V398" s="15"/>
      <c r="W398" s="15"/>
      <c r="X398" s="101" t="s">
        <v>2276</v>
      </c>
      <c r="Y398" s="15"/>
      <c r="Z398" s="15">
        <v>1</v>
      </c>
      <c r="AA398" s="15"/>
      <c r="AB398" s="15"/>
      <c r="AC398" s="15"/>
      <c r="AD398" s="8" t="s">
        <v>2387</v>
      </c>
      <c r="AE398" s="16" t="s">
        <v>2510</v>
      </c>
      <c r="AF398" s="15" t="s">
        <v>6</v>
      </c>
      <c r="AG398" s="8" t="s">
        <v>3257</v>
      </c>
      <c r="AH398" s="8">
        <v>51101</v>
      </c>
    </row>
    <row r="399" spans="2:34" x14ac:dyDescent="0.2">
      <c r="B399" s="6">
        <v>385</v>
      </c>
      <c r="C399" s="98" t="s">
        <v>2512</v>
      </c>
      <c r="D399" s="40">
        <v>37141</v>
      </c>
      <c r="E399" s="35"/>
      <c r="F399" s="38">
        <v>2252</v>
      </c>
      <c r="G399" s="51">
        <v>2252</v>
      </c>
      <c r="H399" s="51">
        <f t="shared" si="5"/>
        <v>0</v>
      </c>
      <c r="I399" s="12" t="s">
        <v>3216</v>
      </c>
      <c r="J399" s="8"/>
      <c r="K399" s="15"/>
      <c r="L399" s="15">
        <v>1</v>
      </c>
      <c r="M399" s="15"/>
      <c r="N399" s="15"/>
      <c r="O399" s="15"/>
      <c r="P399" s="15"/>
      <c r="Q399" s="15"/>
      <c r="R399" s="15"/>
      <c r="S399" s="15"/>
      <c r="T399" s="15">
        <v>1</v>
      </c>
      <c r="U399" s="15"/>
      <c r="V399" s="15"/>
      <c r="W399" s="15"/>
      <c r="X399" s="101" t="s">
        <v>1511</v>
      </c>
      <c r="Y399" s="15">
        <v>1</v>
      </c>
      <c r="Z399" s="15"/>
      <c r="AA399" s="15"/>
      <c r="AB399" s="15"/>
      <c r="AC399" s="15"/>
      <c r="AD399" s="8" t="s">
        <v>2751</v>
      </c>
      <c r="AE399" s="16" t="s">
        <v>2524</v>
      </c>
      <c r="AF399" s="15" t="s">
        <v>426</v>
      </c>
      <c r="AG399" s="8" t="s">
        <v>3257</v>
      </c>
      <c r="AH399" s="8">
        <v>51101</v>
      </c>
    </row>
    <row r="400" spans="2:34" x14ac:dyDescent="0.2">
      <c r="B400" s="6">
        <v>386</v>
      </c>
      <c r="C400" s="98" t="s">
        <v>2513</v>
      </c>
      <c r="D400" s="40">
        <v>40599</v>
      </c>
      <c r="E400" s="35"/>
      <c r="F400" s="38">
        <v>2252</v>
      </c>
      <c r="G400" s="51">
        <v>2252</v>
      </c>
      <c r="H400" s="51">
        <f t="shared" si="5"/>
        <v>0</v>
      </c>
      <c r="I400" s="12" t="s">
        <v>3207</v>
      </c>
      <c r="J400" s="8"/>
      <c r="K400" s="15"/>
      <c r="L400" s="15">
        <v>1</v>
      </c>
      <c r="M400" s="15"/>
      <c r="N400" s="15"/>
      <c r="O400" s="15"/>
      <c r="P400" s="15"/>
      <c r="Q400" s="15"/>
      <c r="R400" s="15"/>
      <c r="S400" s="15"/>
      <c r="T400" s="15">
        <v>1</v>
      </c>
      <c r="U400" s="15"/>
      <c r="V400" s="15"/>
      <c r="W400" s="15"/>
      <c r="X400" s="101" t="s">
        <v>1511</v>
      </c>
      <c r="Y400" s="15"/>
      <c r="Z400" s="15">
        <v>1</v>
      </c>
      <c r="AA400" s="15"/>
      <c r="AB400" s="15"/>
      <c r="AC400" s="15"/>
      <c r="AD400" s="8" t="s">
        <v>2519</v>
      </c>
      <c r="AE400" s="16" t="s">
        <v>2525</v>
      </c>
      <c r="AF400" s="15" t="s">
        <v>426</v>
      </c>
      <c r="AG400" s="8" t="s">
        <v>3257</v>
      </c>
      <c r="AH400" s="8">
        <v>51101</v>
      </c>
    </row>
    <row r="401" spans="2:34" x14ac:dyDescent="0.2">
      <c r="B401" s="6">
        <v>387</v>
      </c>
      <c r="C401" s="98" t="s">
        <v>3014</v>
      </c>
      <c r="D401" s="40">
        <v>42231</v>
      </c>
      <c r="E401" s="35"/>
      <c r="F401" s="38">
        <v>2520</v>
      </c>
      <c r="G401" s="51">
        <v>2520</v>
      </c>
      <c r="H401" s="51">
        <f t="shared" ref="H401:H464" si="6">F401-G401</f>
        <v>0</v>
      </c>
      <c r="I401" s="12"/>
      <c r="J401" s="8"/>
      <c r="K401" s="15">
        <v>1</v>
      </c>
      <c r="L401" s="15"/>
      <c r="M401" s="15"/>
      <c r="N401" s="15"/>
      <c r="O401" s="15"/>
      <c r="P401" s="15"/>
      <c r="Q401" s="15"/>
      <c r="R401" s="15"/>
      <c r="S401" s="15"/>
      <c r="T401" s="15">
        <v>1</v>
      </c>
      <c r="U401" s="15"/>
      <c r="V401" s="15"/>
      <c r="W401" s="15"/>
      <c r="X401" s="101" t="s">
        <v>1511</v>
      </c>
      <c r="Y401" s="15"/>
      <c r="Z401" s="15"/>
      <c r="AA401" s="15">
        <v>1</v>
      </c>
      <c r="AB401" s="15"/>
      <c r="AC401" s="15"/>
      <c r="AD401" s="8"/>
      <c r="AE401" s="16" t="s">
        <v>2527</v>
      </c>
      <c r="AF401" s="15" t="s">
        <v>6</v>
      </c>
      <c r="AG401" s="8" t="s">
        <v>3257</v>
      </c>
      <c r="AH401" s="8">
        <v>51101</v>
      </c>
    </row>
    <row r="402" spans="2:34" ht="28.5" x14ac:dyDescent="0.2">
      <c r="B402" s="6">
        <v>388</v>
      </c>
      <c r="C402" s="99" t="s">
        <v>2531</v>
      </c>
      <c r="D402" s="18">
        <v>34922</v>
      </c>
      <c r="E402" s="15"/>
      <c r="F402" s="20">
        <v>1699</v>
      </c>
      <c r="G402" s="8"/>
      <c r="H402" s="51">
        <f t="shared" si="6"/>
        <v>1699</v>
      </c>
      <c r="I402" s="12"/>
      <c r="J402" s="8"/>
      <c r="K402" s="15">
        <v>1</v>
      </c>
      <c r="L402" s="15"/>
      <c r="M402" s="15"/>
      <c r="N402" s="15"/>
      <c r="O402" s="15"/>
      <c r="P402" s="15"/>
      <c r="Q402" s="15"/>
      <c r="R402" s="15">
        <v>1</v>
      </c>
      <c r="S402" s="15"/>
      <c r="T402" s="15"/>
      <c r="U402" s="15"/>
      <c r="V402" s="15"/>
      <c r="W402" s="15"/>
      <c r="X402" s="101" t="s">
        <v>2276</v>
      </c>
      <c r="Y402" s="15"/>
      <c r="Z402" s="15">
        <v>1</v>
      </c>
      <c r="AA402" s="15"/>
      <c r="AB402" s="15"/>
      <c r="AC402" s="15"/>
      <c r="AD402" s="8" t="s">
        <v>2532</v>
      </c>
      <c r="AE402" s="16" t="s">
        <v>2533</v>
      </c>
      <c r="AF402" s="15" t="s">
        <v>6</v>
      </c>
      <c r="AG402" s="8" t="s">
        <v>3257</v>
      </c>
      <c r="AH402" s="8">
        <v>51101</v>
      </c>
    </row>
    <row r="403" spans="2:34" ht="28.5" x14ac:dyDescent="0.2">
      <c r="B403" s="6">
        <v>389</v>
      </c>
      <c r="C403" s="99" t="s">
        <v>2547</v>
      </c>
      <c r="D403" s="18">
        <v>44880</v>
      </c>
      <c r="E403" s="15"/>
      <c r="F403" s="20">
        <v>5220</v>
      </c>
      <c r="G403" s="8"/>
      <c r="H403" s="51">
        <f t="shared" si="6"/>
        <v>5220</v>
      </c>
      <c r="I403" s="12"/>
      <c r="J403" s="8"/>
      <c r="K403" s="15">
        <v>1</v>
      </c>
      <c r="L403" s="15"/>
      <c r="M403" s="15"/>
      <c r="N403" s="15"/>
      <c r="O403" s="15">
        <v>1</v>
      </c>
      <c r="P403" s="15"/>
      <c r="Q403" s="15"/>
      <c r="R403" s="15"/>
      <c r="S403" s="15"/>
      <c r="T403" s="15"/>
      <c r="U403" s="15"/>
      <c r="V403" s="15"/>
      <c r="W403" s="15"/>
      <c r="X403" s="101" t="s">
        <v>114</v>
      </c>
      <c r="Y403" s="15">
        <v>1</v>
      </c>
      <c r="Z403" s="15"/>
      <c r="AA403" s="15"/>
      <c r="AB403" s="15"/>
      <c r="AC403" s="15"/>
      <c r="AD403" s="8" t="s">
        <v>2549</v>
      </c>
      <c r="AE403" s="16" t="s">
        <v>2544</v>
      </c>
      <c r="AF403" s="15" t="s">
        <v>6</v>
      </c>
      <c r="AG403" s="8" t="s">
        <v>3257</v>
      </c>
      <c r="AH403" s="8">
        <v>51101</v>
      </c>
    </row>
    <row r="404" spans="2:34" x14ac:dyDescent="0.2">
      <c r="B404" s="6">
        <v>390</v>
      </c>
      <c r="C404" s="99" t="s">
        <v>2547</v>
      </c>
      <c r="D404" s="18">
        <v>44880</v>
      </c>
      <c r="E404" s="15"/>
      <c r="F404" s="20">
        <v>5220</v>
      </c>
      <c r="G404" s="8"/>
      <c r="H404" s="51">
        <f t="shared" si="6"/>
        <v>5220</v>
      </c>
      <c r="I404" s="12"/>
      <c r="J404" s="8"/>
      <c r="K404" s="15">
        <v>1</v>
      </c>
      <c r="L404" s="15"/>
      <c r="M404" s="15"/>
      <c r="N404" s="15"/>
      <c r="O404" s="15">
        <v>1</v>
      </c>
      <c r="P404" s="15"/>
      <c r="Q404" s="15"/>
      <c r="R404" s="15"/>
      <c r="S404" s="15"/>
      <c r="T404" s="15"/>
      <c r="U404" s="15"/>
      <c r="V404" s="15"/>
      <c r="W404" s="15"/>
      <c r="X404" s="101" t="s">
        <v>112</v>
      </c>
      <c r="Y404" s="15">
        <v>1</v>
      </c>
      <c r="Z404" s="15"/>
      <c r="AA404" s="15"/>
      <c r="AB404" s="15"/>
      <c r="AC404" s="15"/>
      <c r="AD404" s="8" t="s">
        <v>2549</v>
      </c>
      <c r="AE404" s="16" t="s">
        <v>2545</v>
      </c>
      <c r="AF404" s="15" t="s">
        <v>6</v>
      </c>
      <c r="AG404" s="8" t="s">
        <v>3257</v>
      </c>
      <c r="AH404" s="8">
        <v>51101</v>
      </c>
    </row>
    <row r="405" spans="2:34" ht="28.5" x14ac:dyDescent="0.2">
      <c r="B405" s="6">
        <v>391</v>
      </c>
      <c r="C405" s="99" t="s">
        <v>2548</v>
      </c>
      <c r="D405" s="18">
        <v>44880</v>
      </c>
      <c r="E405" s="15"/>
      <c r="F405" s="20">
        <v>5220</v>
      </c>
      <c r="G405" s="8"/>
      <c r="H405" s="51">
        <f t="shared" si="6"/>
        <v>5220</v>
      </c>
      <c r="I405" s="12"/>
      <c r="J405" s="8"/>
      <c r="K405" s="15">
        <v>1</v>
      </c>
      <c r="L405" s="15"/>
      <c r="M405" s="15"/>
      <c r="N405" s="15"/>
      <c r="O405" s="15">
        <v>1</v>
      </c>
      <c r="P405" s="15"/>
      <c r="Q405" s="15"/>
      <c r="R405" s="15"/>
      <c r="S405" s="15"/>
      <c r="T405" s="15"/>
      <c r="U405" s="15"/>
      <c r="V405" s="15"/>
      <c r="W405" s="15"/>
      <c r="X405" s="101" t="s">
        <v>115</v>
      </c>
      <c r="Y405" s="15">
        <v>1</v>
      </c>
      <c r="Z405" s="15"/>
      <c r="AA405" s="15"/>
      <c r="AB405" s="15"/>
      <c r="AC405" s="15"/>
      <c r="AD405" s="8" t="s">
        <v>2549</v>
      </c>
      <c r="AE405" s="16" t="s">
        <v>2546</v>
      </c>
      <c r="AF405" s="15" t="s">
        <v>6</v>
      </c>
      <c r="AG405" s="8" t="s">
        <v>3257</v>
      </c>
      <c r="AH405" s="8">
        <v>51101</v>
      </c>
    </row>
    <row r="406" spans="2:34" ht="28.5" x14ac:dyDescent="0.2">
      <c r="B406" s="6">
        <v>392</v>
      </c>
      <c r="C406" s="98" t="s">
        <v>40</v>
      </c>
      <c r="D406" s="88">
        <v>40585</v>
      </c>
      <c r="E406" s="35"/>
      <c r="F406" s="38">
        <v>3290</v>
      </c>
      <c r="G406" s="8"/>
      <c r="H406" s="51">
        <f t="shared" si="6"/>
        <v>3290</v>
      </c>
      <c r="I406" s="12"/>
      <c r="J406" s="8"/>
      <c r="K406" s="15">
        <v>1</v>
      </c>
      <c r="L406" s="15"/>
      <c r="M406" s="15"/>
      <c r="N406" s="15"/>
      <c r="O406" s="15"/>
      <c r="P406" s="15"/>
      <c r="Q406" s="15"/>
      <c r="R406" s="15"/>
      <c r="S406" s="15"/>
      <c r="T406" s="15"/>
      <c r="U406" s="15">
        <v>1</v>
      </c>
      <c r="V406" s="15"/>
      <c r="W406" s="15"/>
      <c r="X406" s="101" t="s">
        <v>2553</v>
      </c>
      <c r="Y406" s="15"/>
      <c r="Z406" s="15">
        <v>1</v>
      </c>
      <c r="AA406" s="15"/>
      <c r="AB406" s="15"/>
      <c r="AC406" s="15"/>
      <c r="AD406" s="8" t="s">
        <v>2557</v>
      </c>
      <c r="AE406" s="16" t="s">
        <v>2592</v>
      </c>
      <c r="AF406" s="15" t="s">
        <v>6</v>
      </c>
      <c r="AG406" s="8" t="s">
        <v>3257</v>
      </c>
      <c r="AH406" s="8">
        <v>51101</v>
      </c>
    </row>
    <row r="407" spans="2:34" x14ac:dyDescent="0.2">
      <c r="B407" s="6">
        <v>393</v>
      </c>
      <c r="C407" s="98" t="s">
        <v>2554</v>
      </c>
      <c r="D407" s="88">
        <v>43462</v>
      </c>
      <c r="E407" s="35">
        <v>1603</v>
      </c>
      <c r="F407" s="38">
        <v>5220</v>
      </c>
      <c r="G407" s="8"/>
      <c r="H407" s="51">
        <f t="shared" si="6"/>
        <v>5220</v>
      </c>
      <c r="I407" s="12"/>
      <c r="J407" s="8"/>
      <c r="K407" s="15">
        <v>1</v>
      </c>
      <c r="L407" s="15"/>
      <c r="M407" s="15"/>
      <c r="N407" s="15"/>
      <c r="O407" s="15"/>
      <c r="P407" s="15"/>
      <c r="Q407" s="15"/>
      <c r="R407" s="15"/>
      <c r="S407" s="15"/>
      <c r="T407" s="15"/>
      <c r="U407" s="15">
        <v>1</v>
      </c>
      <c r="V407" s="15"/>
      <c r="W407" s="15"/>
      <c r="X407" s="101" t="s">
        <v>2553</v>
      </c>
      <c r="Y407" s="15"/>
      <c r="Z407" s="15">
        <v>1</v>
      </c>
      <c r="AA407" s="15"/>
      <c r="AB407" s="15"/>
      <c r="AC407" s="15"/>
      <c r="AD407" s="8" t="s">
        <v>2558</v>
      </c>
      <c r="AE407" s="16" t="s">
        <v>2593</v>
      </c>
      <c r="AF407" s="15" t="s">
        <v>6</v>
      </c>
      <c r="AG407" s="8" t="s">
        <v>3257</v>
      </c>
      <c r="AH407" s="8">
        <v>51101</v>
      </c>
    </row>
    <row r="408" spans="2:34" ht="28.5" x14ac:dyDescent="0.2">
      <c r="B408" s="6">
        <v>394</v>
      </c>
      <c r="C408" s="100" t="s">
        <v>616</v>
      </c>
      <c r="D408" s="88">
        <v>34951</v>
      </c>
      <c r="E408" s="36"/>
      <c r="F408" s="52">
        <v>9315</v>
      </c>
      <c r="G408" s="8"/>
      <c r="H408" s="51">
        <f t="shared" si="6"/>
        <v>9315</v>
      </c>
      <c r="I408" s="12"/>
      <c r="J408" s="8"/>
      <c r="K408" s="15">
        <v>1</v>
      </c>
      <c r="L408" s="15"/>
      <c r="M408" s="15"/>
      <c r="N408" s="15"/>
      <c r="O408" s="15">
        <v>1</v>
      </c>
      <c r="P408" s="15"/>
      <c r="Q408" s="15"/>
      <c r="R408" s="15"/>
      <c r="S408" s="15"/>
      <c r="T408" s="15"/>
      <c r="U408" s="15"/>
      <c r="V408" s="15"/>
      <c r="W408" s="15"/>
      <c r="X408" s="101"/>
      <c r="Y408" s="15">
        <v>1</v>
      </c>
      <c r="Z408" s="15"/>
      <c r="AA408" s="15"/>
      <c r="AB408" s="15"/>
      <c r="AC408" s="15"/>
      <c r="AD408" s="8" t="s">
        <v>2566</v>
      </c>
      <c r="AE408" s="16" t="s">
        <v>2595</v>
      </c>
      <c r="AF408" s="15" t="s">
        <v>6</v>
      </c>
      <c r="AG408" s="8" t="s">
        <v>3257</v>
      </c>
      <c r="AH408" s="8">
        <v>51101</v>
      </c>
    </row>
    <row r="409" spans="2:34" x14ac:dyDescent="0.2">
      <c r="B409" s="6">
        <v>395</v>
      </c>
      <c r="C409" s="98" t="s">
        <v>621</v>
      </c>
      <c r="D409" s="88">
        <v>35146</v>
      </c>
      <c r="E409" s="35"/>
      <c r="F409" s="38">
        <v>7932</v>
      </c>
      <c r="G409" s="8"/>
      <c r="H409" s="51">
        <f t="shared" si="6"/>
        <v>7932</v>
      </c>
      <c r="I409" s="12"/>
      <c r="J409" s="8"/>
      <c r="K409" s="15">
        <v>1</v>
      </c>
      <c r="L409" s="15"/>
      <c r="M409" s="15"/>
      <c r="N409" s="15"/>
      <c r="O409" s="15">
        <v>1</v>
      </c>
      <c r="P409" s="15"/>
      <c r="Q409" s="15"/>
      <c r="R409" s="15"/>
      <c r="S409" s="15"/>
      <c r="T409" s="15"/>
      <c r="U409" s="15"/>
      <c r="V409" s="15"/>
      <c r="W409" s="15"/>
      <c r="X409" s="101"/>
      <c r="Y409" s="15">
        <v>1</v>
      </c>
      <c r="Z409" s="15"/>
      <c r="AA409" s="15"/>
      <c r="AB409" s="15"/>
      <c r="AC409" s="15"/>
      <c r="AD409" s="8" t="s">
        <v>2567</v>
      </c>
      <c r="AE409" s="16" t="s">
        <v>2596</v>
      </c>
      <c r="AF409" s="15" t="s">
        <v>6</v>
      </c>
      <c r="AG409" s="8" t="s">
        <v>3257</v>
      </c>
      <c r="AH409" s="8">
        <v>51101</v>
      </c>
    </row>
    <row r="410" spans="2:34" ht="28.5" x14ac:dyDescent="0.2">
      <c r="B410" s="6">
        <v>396</v>
      </c>
      <c r="C410" s="98" t="s">
        <v>2561</v>
      </c>
      <c r="D410" s="88">
        <v>40323</v>
      </c>
      <c r="E410" s="35"/>
      <c r="F410" s="38">
        <v>6890</v>
      </c>
      <c r="G410" s="8"/>
      <c r="H410" s="51">
        <f t="shared" si="6"/>
        <v>6890</v>
      </c>
      <c r="I410" s="12"/>
      <c r="J410" s="8"/>
      <c r="K410" s="15">
        <v>1</v>
      </c>
      <c r="L410" s="15"/>
      <c r="M410" s="15"/>
      <c r="N410" s="15"/>
      <c r="O410" s="15">
        <v>1</v>
      </c>
      <c r="P410" s="15"/>
      <c r="Q410" s="15"/>
      <c r="R410" s="15"/>
      <c r="S410" s="15"/>
      <c r="T410" s="15"/>
      <c r="U410" s="15"/>
      <c r="V410" s="15"/>
      <c r="W410" s="15"/>
      <c r="X410" s="101"/>
      <c r="Y410" s="15">
        <v>1</v>
      </c>
      <c r="Z410" s="15"/>
      <c r="AA410" s="15"/>
      <c r="AB410" s="15"/>
      <c r="AC410" s="15"/>
      <c r="AD410" s="8" t="s">
        <v>2569</v>
      </c>
      <c r="AE410" s="16" t="s">
        <v>2598</v>
      </c>
      <c r="AF410" s="15" t="s">
        <v>6</v>
      </c>
      <c r="AG410" s="8" t="s">
        <v>3257</v>
      </c>
      <c r="AH410" s="8">
        <v>51101</v>
      </c>
    </row>
    <row r="411" spans="2:34" ht="28.5" x14ac:dyDescent="0.2">
      <c r="B411" s="6">
        <v>397</v>
      </c>
      <c r="C411" s="98" t="s">
        <v>2561</v>
      </c>
      <c r="D411" s="88">
        <v>40323</v>
      </c>
      <c r="E411" s="35"/>
      <c r="F411" s="38">
        <v>6890</v>
      </c>
      <c r="G411" s="8"/>
      <c r="H411" s="51">
        <f t="shared" si="6"/>
        <v>6890</v>
      </c>
      <c r="I411" s="12"/>
      <c r="J411" s="8"/>
      <c r="K411" s="15">
        <v>1</v>
      </c>
      <c r="L411" s="15"/>
      <c r="M411" s="15"/>
      <c r="N411" s="15"/>
      <c r="O411" s="15">
        <v>1</v>
      </c>
      <c r="P411" s="15"/>
      <c r="Q411" s="15"/>
      <c r="R411" s="15"/>
      <c r="S411" s="15"/>
      <c r="T411" s="15"/>
      <c r="U411" s="15"/>
      <c r="V411" s="15"/>
      <c r="W411" s="15"/>
      <c r="X411" s="101"/>
      <c r="Y411" s="15">
        <v>1</v>
      </c>
      <c r="Z411" s="15"/>
      <c r="AA411" s="15"/>
      <c r="AB411" s="15"/>
      <c r="AC411" s="15"/>
      <c r="AD411" s="8" t="s">
        <v>2570</v>
      </c>
      <c r="AE411" s="16" t="s">
        <v>2599</v>
      </c>
      <c r="AF411" s="15" t="s">
        <v>6</v>
      </c>
      <c r="AG411" s="8" t="s">
        <v>3257</v>
      </c>
      <c r="AH411" s="8">
        <v>51101</v>
      </c>
    </row>
    <row r="412" spans="2:34" ht="28.5" x14ac:dyDescent="0.2">
      <c r="B412" s="6">
        <v>398</v>
      </c>
      <c r="C412" s="98" t="s">
        <v>2561</v>
      </c>
      <c r="D412" s="88">
        <v>40323</v>
      </c>
      <c r="E412" s="35"/>
      <c r="F412" s="38">
        <v>6890</v>
      </c>
      <c r="G412" s="8"/>
      <c r="H412" s="51">
        <f t="shared" si="6"/>
        <v>6890</v>
      </c>
      <c r="I412" s="12"/>
      <c r="J412" s="8"/>
      <c r="K412" s="15">
        <v>1</v>
      </c>
      <c r="L412" s="15"/>
      <c r="M412" s="15"/>
      <c r="N412" s="15"/>
      <c r="O412" s="15">
        <v>1</v>
      </c>
      <c r="P412" s="15"/>
      <c r="Q412" s="15"/>
      <c r="R412" s="15"/>
      <c r="S412" s="15"/>
      <c r="T412" s="15"/>
      <c r="U412" s="15"/>
      <c r="V412" s="15"/>
      <c r="W412" s="15"/>
      <c r="X412" s="101"/>
      <c r="Y412" s="15">
        <v>1</v>
      </c>
      <c r="Z412" s="15"/>
      <c r="AA412" s="15"/>
      <c r="AB412" s="15"/>
      <c r="AC412" s="15"/>
      <c r="AD412" s="8" t="s">
        <v>2571</v>
      </c>
      <c r="AE412" s="16" t="s">
        <v>2600</v>
      </c>
      <c r="AF412" s="15" t="s">
        <v>6</v>
      </c>
      <c r="AG412" s="8" t="s">
        <v>3257</v>
      </c>
      <c r="AH412" s="8">
        <v>51101</v>
      </c>
    </row>
    <row r="413" spans="2:34" ht="28.5" x14ac:dyDescent="0.2">
      <c r="B413" s="6">
        <v>399</v>
      </c>
      <c r="C413" s="98" t="s">
        <v>2562</v>
      </c>
      <c r="D413" s="88">
        <v>42564</v>
      </c>
      <c r="E413" s="35" t="s">
        <v>3089</v>
      </c>
      <c r="F413" s="38">
        <v>2610</v>
      </c>
      <c r="G413" s="51">
        <v>2610</v>
      </c>
      <c r="H413" s="51">
        <f t="shared" si="6"/>
        <v>0</v>
      </c>
      <c r="I413" s="12"/>
      <c r="J413" s="8"/>
      <c r="K413" s="15">
        <v>1</v>
      </c>
      <c r="L413" s="15"/>
      <c r="M413" s="15"/>
      <c r="N413" s="15"/>
      <c r="O413" s="15">
        <v>1</v>
      </c>
      <c r="P413" s="15"/>
      <c r="Q413" s="15"/>
      <c r="R413" s="15"/>
      <c r="S413" s="15"/>
      <c r="T413" s="15"/>
      <c r="U413" s="15"/>
      <c r="V413" s="15"/>
      <c r="W413" s="15"/>
      <c r="X413" s="101"/>
      <c r="Y413" s="15">
        <v>1</v>
      </c>
      <c r="Z413" s="15"/>
      <c r="AA413" s="15"/>
      <c r="AB413" s="15"/>
      <c r="AC413" s="15"/>
      <c r="AD413" s="8" t="s">
        <v>2572</v>
      </c>
      <c r="AE413" s="16" t="s">
        <v>2601</v>
      </c>
      <c r="AF413" s="15" t="s">
        <v>6</v>
      </c>
      <c r="AG413" s="8" t="s">
        <v>3257</v>
      </c>
      <c r="AH413" s="8">
        <v>51101</v>
      </c>
    </row>
    <row r="414" spans="2:34" ht="28.5" x14ac:dyDescent="0.2">
      <c r="B414" s="6">
        <v>400</v>
      </c>
      <c r="C414" s="98" t="s">
        <v>449</v>
      </c>
      <c r="D414" s="40">
        <v>40599</v>
      </c>
      <c r="E414" s="35"/>
      <c r="F414" s="38">
        <v>2252</v>
      </c>
      <c r="G414" s="51">
        <v>2252</v>
      </c>
      <c r="H414" s="51">
        <f t="shared" si="6"/>
        <v>0</v>
      </c>
      <c r="I414" s="12" t="s">
        <v>3090</v>
      </c>
      <c r="J414" s="8"/>
      <c r="K414" s="15"/>
      <c r="L414" s="15">
        <v>1</v>
      </c>
      <c r="M414" s="15"/>
      <c r="N414" s="15"/>
      <c r="O414" s="15">
        <v>1</v>
      </c>
      <c r="P414" s="15"/>
      <c r="Q414" s="15"/>
      <c r="R414" s="15"/>
      <c r="S414" s="15"/>
      <c r="T414" s="15"/>
      <c r="U414" s="15"/>
      <c r="V414" s="15"/>
      <c r="W414" s="15"/>
      <c r="X414" s="101"/>
      <c r="Y414" s="15">
        <v>1</v>
      </c>
      <c r="Z414" s="15"/>
      <c r="AA414" s="15"/>
      <c r="AB414" s="15"/>
      <c r="AC414" s="15"/>
      <c r="AD414" s="8" t="s">
        <v>2574</v>
      </c>
      <c r="AE414" s="16" t="s">
        <v>2603</v>
      </c>
      <c r="AF414" s="15" t="s">
        <v>426</v>
      </c>
      <c r="AG414" s="8" t="s">
        <v>3257</v>
      </c>
      <c r="AH414" s="8">
        <v>51101</v>
      </c>
    </row>
    <row r="415" spans="2:34" ht="28.5" x14ac:dyDescent="0.2">
      <c r="B415" s="6">
        <v>401</v>
      </c>
      <c r="C415" s="98" t="s">
        <v>2563</v>
      </c>
      <c r="D415" s="88">
        <v>42564</v>
      </c>
      <c r="E415" s="35"/>
      <c r="F415" s="38">
        <v>6890</v>
      </c>
      <c r="G415" s="8"/>
      <c r="H415" s="51">
        <f t="shared" si="6"/>
        <v>6890</v>
      </c>
      <c r="I415" s="12"/>
      <c r="J415" s="8"/>
      <c r="K415" s="15">
        <v>1</v>
      </c>
      <c r="L415" s="15"/>
      <c r="M415" s="15"/>
      <c r="N415" s="15"/>
      <c r="O415" s="15">
        <v>1</v>
      </c>
      <c r="P415" s="15"/>
      <c r="Q415" s="15"/>
      <c r="R415" s="15"/>
      <c r="S415" s="15"/>
      <c r="T415" s="15"/>
      <c r="U415" s="15"/>
      <c r="V415" s="15"/>
      <c r="W415" s="15"/>
      <c r="X415" s="101"/>
      <c r="Y415" s="15"/>
      <c r="Z415" s="15">
        <v>1</v>
      </c>
      <c r="AA415" s="15"/>
      <c r="AB415" s="15"/>
      <c r="AC415" s="15"/>
      <c r="AD415" s="8" t="s">
        <v>2576</v>
      </c>
      <c r="AE415" s="16" t="s">
        <v>2605</v>
      </c>
      <c r="AF415" s="15" t="s">
        <v>6</v>
      </c>
      <c r="AG415" s="8" t="s">
        <v>3257</v>
      </c>
      <c r="AH415" s="8">
        <v>51101</v>
      </c>
    </row>
    <row r="416" spans="2:34" ht="28.5" x14ac:dyDescent="0.2">
      <c r="B416" s="6">
        <v>402</v>
      </c>
      <c r="C416" s="98" t="s">
        <v>2564</v>
      </c>
      <c r="D416" s="88">
        <v>40323</v>
      </c>
      <c r="E416" s="35"/>
      <c r="F416" s="38">
        <v>6890</v>
      </c>
      <c r="G416" s="8"/>
      <c r="H416" s="51">
        <f t="shared" si="6"/>
        <v>6890</v>
      </c>
      <c r="I416" s="12"/>
      <c r="J416" s="8"/>
      <c r="K416" s="15">
        <v>1</v>
      </c>
      <c r="L416" s="15"/>
      <c r="M416" s="15"/>
      <c r="N416" s="15"/>
      <c r="O416" s="15">
        <v>1</v>
      </c>
      <c r="P416" s="15"/>
      <c r="Q416" s="15"/>
      <c r="R416" s="15"/>
      <c r="S416" s="15"/>
      <c r="T416" s="15"/>
      <c r="U416" s="15"/>
      <c r="V416" s="15"/>
      <c r="W416" s="15"/>
      <c r="X416" s="101"/>
      <c r="Y416" s="15">
        <v>1</v>
      </c>
      <c r="Z416" s="15"/>
      <c r="AA416" s="15"/>
      <c r="AB416" s="15"/>
      <c r="AC416" s="15"/>
      <c r="AD416" s="8" t="s">
        <v>2577</v>
      </c>
      <c r="AE416" s="16" t="s">
        <v>2606</v>
      </c>
      <c r="AF416" s="15" t="s">
        <v>6</v>
      </c>
      <c r="AG416" s="8" t="s">
        <v>3257</v>
      </c>
      <c r="AH416" s="8">
        <v>51101</v>
      </c>
    </row>
    <row r="417" spans="2:34" x14ac:dyDescent="0.2">
      <c r="B417" s="6">
        <v>403</v>
      </c>
      <c r="C417" s="98" t="s">
        <v>1489</v>
      </c>
      <c r="D417" s="88">
        <v>40808</v>
      </c>
      <c r="E417" s="35"/>
      <c r="F417" s="38">
        <v>5290</v>
      </c>
      <c r="G417" s="8"/>
      <c r="H417" s="51">
        <f t="shared" si="6"/>
        <v>5290</v>
      </c>
      <c r="I417" s="12"/>
      <c r="J417" s="8"/>
      <c r="K417" s="15">
        <v>1</v>
      </c>
      <c r="L417" s="15"/>
      <c r="M417" s="15"/>
      <c r="N417" s="15"/>
      <c r="O417" s="15">
        <v>1</v>
      </c>
      <c r="P417" s="15"/>
      <c r="Q417" s="15"/>
      <c r="R417" s="15"/>
      <c r="S417" s="15"/>
      <c r="T417" s="15"/>
      <c r="U417" s="15"/>
      <c r="V417" s="15"/>
      <c r="W417" s="15"/>
      <c r="X417" s="101"/>
      <c r="Y417" s="15">
        <v>1</v>
      </c>
      <c r="Z417" s="15"/>
      <c r="AA417" s="15"/>
      <c r="AB417" s="15"/>
      <c r="AC417" s="15"/>
      <c r="AD417" s="8" t="s">
        <v>2579</v>
      </c>
      <c r="AE417" s="16" t="s">
        <v>2608</v>
      </c>
      <c r="AF417" s="15" t="s">
        <v>6</v>
      </c>
      <c r="AG417" s="8" t="s">
        <v>3257</v>
      </c>
      <c r="AH417" s="8">
        <v>51101</v>
      </c>
    </row>
    <row r="418" spans="2:34" ht="28.5" x14ac:dyDescent="0.2">
      <c r="B418" s="6">
        <v>404</v>
      </c>
      <c r="C418" s="98" t="s">
        <v>79</v>
      </c>
      <c r="D418" s="88">
        <v>34922</v>
      </c>
      <c r="E418" s="35"/>
      <c r="F418" s="38">
        <v>3900</v>
      </c>
      <c r="G418" s="51">
        <v>3900</v>
      </c>
      <c r="H418" s="51">
        <f t="shared" si="6"/>
        <v>0</v>
      </c>
      <c r="I418" s="12"/>
      <c r="J418" s="8"/>
      <c r="K418" s="15">
        <v>1</v>
      </c>
      <c r="L418" s="15"/>
      <c r="M418" s="15"/>
      <c r="N418" s="15"/>
      <c r="O418" s="15">
        <v>1</v>
      </c>
      <c r="P418" s="15"/>
      <c r="Q418" s="15"/>
      <c r="R418" s="15"/>
      <c r="S418" s="15"/>
      <c r="T418" s="15"/>
      <c r="U418" s="15"/>
      <c r="V418" s="15"/>
      <c r="W418" s="15"/>
      <c r="X418" s="101" t="s">
        <v>2584</v>
      </c>
      <c r="Y418" s="15"/>
      <c r="Z418" s="15">
        <v>1</v>
      </c>
      <c r="AA418" s="15"/>
      <c r="AB418" s="15"/>
      <c r="AC418" s="15"/>
      <c r="AD418" s="8" t="s">
        <v>2586</v>
      </c>
      <c r="AE418" s="16" t="s">
        <v>2611</v>
      </c>
      <c r="AF418" s="15" t="s">
        <v>6</v>
      </c>
      <c r="AG418" s="8" t="s">
        <v>3257</v>
      </c>
      <c r="AH418" s="8">
        <v>51101</v>
      </c>
    </row>
    <row r="419" spans="2:34" ht="28.5" x14ac:dyDescent="0.2">
      <c r="B419" s="6">
        <v>405</v>
      </c>
      <c r="C419" s="99" t="s">
        <v>2582</v>
      </c>
      <c r="D419" s="18">
        <v>44284</v>
      </c>
      <c r="E419" s="15" t="s">
        <v>3225</v>
      </c>
      <c r="F419" s="20">
        <v>1215</v>
      </c>
      <c r="G419" s="8"/>
      <c r="H419" s="51">
        <f t="shared" si="6"/>
        <v>1215</v>
      </c>
      <c r="I419" s="12"/>
      <c r="J419" s="8"/>
      <c r="K419" s="15">
        <v>1</v>
      </c>
      <c r="L419" s="15"/>
      <c r="M419" s="15"/>
      <c r="N419" s="15"/>
      <c r="O419" s="15">
        <v>1</v>
      </c>
      <c r="P419" s="15"/>
      <c r="Q419" s="15"/>
      <c r="R419" s="15"/>
      <c r="S419" s="15"/>
      <c r="T419" s="15"/>
      <c r="U419" s="15"/>
      <c r="V419" s="15"/>
      <c r="W419" s="15"/>
      <c r="X419" s="101" t="s">
        <v>2584</v>
      </c>
      <c r="Y419" s="15">
        <v>1</v>
      </c>
      <c r="Z419" s="15"/>
      <c r="AA419" s="15"/>
      <c r="AB419" s="15"/>
      <c r="AC419" s="15"/>
      <c r="AD419" s="8" t="s">
        <v>2587</v>
      </c>
      <c r="AE419" s="16" t="s">
        <v>2612</v>
      </c>
      <c r="AF419" s="15" t="s">
        <v>6</v>
      </c>
      <c r="AG419" s="8" t="s">
        <v>3257</v>
      </c>
      <c r="AH419" s="8">
        <v>51101</v>
      </c>
    </row>
    <row r="420" spans="2:34" ht="28.5" x14ac:dyDescent="0.2">
      <c r="B420" s="6">
        <v>406</v>
      </c>
      <c r="C420" s="99" t="s">
        <v>78</v>
      </c>
      <c r="D420" s="40">
        <v>42564</v>
      </c>
      <c r="E420" s="15" t="s">
        <v>3229</v>
      </c>
      <c r="F420" s="20">
        <v>1199</v>
      </c>
      <c r="G420" s="51">
        <v>1199</v>
      </c>
      <c r="H420" s="51">
        <f t="shared" si="6"/>
        <v>0</v>
      </c>
      <c r="I420" s="12"/>
      <c r="J420" s="8"/>
      <c r="K420" s="15">
        <v>1</v>
      </c>
      <c r="L420" s="15"/>
      <c r="M420" s="15"/>
      <c r="N420" s="15"/>
      <c r="O420" s="15">
        <v>1</v>
      </c>
      <c r="P420" s="15"/>
      <c r="Q420" s="15"/>
      <c r="R420" s="15"/>
      <c r="S420" s="15"/>
      <c r="T420" s="15"/>
      <c r="U420" s="15"/>
      <c r="V420" s="15"/>
      <c r="W420" s="15"/>
      <c r="X420" s="101" t="s">
        <v>2584</v>
      </c>
      <c r="Y420" s="15">
        <v>1</v>
      </c>
      <c r="Z420" s="15"/>
      <c r="AA420" s="15"/>
      <c r="AB420" s="15"/>
      <c r="AC420" s="15"/>
      <c r="AD420" s="8" t="s">
        <v>2588</v>
      </c>
      <c r="AE420" s="16" t="s">
        <v>2613</v>
      </c>
      <c r="AF420" s="15" t="s">
        <v>6</v>
      </c>
      <c r="AG420" s="8" t="s">
        <v>3257</v>
      </c>
      <c r="AH420" s="8">
        <v>51101</v>
      </c>
    </row>
    <row r="421" spans="2:34" ht="42.75" x14ac:dyDescent="0.2">
      <c r="B421" s="6">
        <v>407</v>
      </c>
      <c r="C421" s="98" t="s">
        <v>2620</v>
      </c>
      <c r="D421" s="88">
        <v>41561</v>
      </c>
      <c r="E421" s="35">
        <v>8431</v>
      </c>
      <c r="F421" s="38">
        <v>161</v>
      </c>
      <c r="G421" s="51">
        <v>105.07</v>
      </c>
      <c r="H421" s="51">
        <f t="shared" si="6"/>
        <v>55.930000000000007</v>
      </c>
      <c r="I421" s="12"/>
      <c r="J421" s="8"/>
      <c r="K421" s="15">
        <v>1</v>
      </c>
      <c r="L421" s="15"/>
      <c r="M421" s="15"/>
      <c r="N421" s="15"/>
      <c r="O421" s="15"/>
      <c r="P421" s="15"/>
      <c r="Q421" s="15"/>
      <c r="R421" s="15"/>
      <c r="S421" s="15"/>
      <c r="T421" s="15">
        <v>1</v>
      </c>
      <c r="U421" s="15"/>
      <c r="V421" s="15"/>
      <c r="W421" s="15"/>
      <c r="X421" s="99" t="s">
        <v>2631</v>
      </c>
      <c r="Y421" s="15">
        <v>1</v>
      </c>
      <c r="Z421" s="15"/>
      <c r="AA421" s="15"/>
      <c r="AB421" s="15"/>
      <c r="AC421" s="15"/>
      <c r="AD421" s="8" t="s">
        <v>2632</v>
      </c>
      <c r="AE421" s="16" t="s">
        <v>2689</v>
      </c>
      <c r="AF421" s="15" t="s">
        <v>6</v>
      </c>
      <c r="AG421" s="8" t="s">
        <v>3257</v>
      </c>
      <c r="AH421" s="8">
        <v>51101</v>
      </c>
    </row>
    <row r="422" spans="2:34" ht="42.75" x14ac:dyDescent="0.2">
      <c r="B422" s="6">
        <v>408</v>
      </c>
      <c r="C422" s="98" t="s">
        <v>2620</v>
      </c>
      <c r="D422" s="88">
        <v>41561</v>
      </c>
      <c r="E422" s="35">
        <v>8431</v>
      </c>
      <c r="F422" s="38">
        <v>161</v>
      </c>
      <c r="G422" s="51">
        <v>105.07</v>
      </c>
      <c r="H422" s="51">
        <f t="shared" si="6"/>
        <v>55.930000000000007</v>
      </c>
      <c r="I422" s="12"/>
      <c r="J422" s="8"/>
      <c r="K422" s="15">
        <v>1</v>
      </c>
      <c r="L422" s="15"/>
      <c r="M422" s="15"/>
      <c r="N422" s="15"/>
      <c r="O422" s="15"/>
      <c r="P422" s="15"/>
      <c r="Q422" s="15"/>
      <c r="R422" s="15"/>
      <c r="S422" s="15"/>
      <c r="T422" s="15">
        <v>1</v>
      </c>
      <c r="U422" s="15"/>
      <c r="V422" s="15"/>
      <c r="W422" s="15"/>
      <c r="X422" s="99" t="s">
        <v>2631</v>
      </c>
      <c r="Y422" s="15">
        <v>1</v>
      </c>
      <c r="Z422" s="15"/>
      <c r="AA422" s="15"/>
      <c r="AB422" s="15"/>
      <c r="AC422" s="15"/>
      <c r="AD422" s="8" t="s">
        <v>2633</v>
      </c>
      <c r="AE422" s="16" t="s">
        <v>2690</v>
      </c>
      <c r="AF422" s="15" t="s">
        <v>6</v>
      </c>
      <c r="AG422" s="8" t="s">
        <v>3257</v>
      </c>
      <c r="AH422" s="8">
        <v>51101</v>
      </c>
    </row>
    <row r="423" spans="2:34" ht="42.75" x14ac:dyDescent="0.2">
      <c r="B423" s="6">
        <v>409</v>
      </c>
      <c r="C423" s="98" t="s">
        <v>2620</v>
      </c>
      <c r="D423" s="88">
        <v>41561</v>
      </c>
      <c r="E423" s="35">
        <v>8431</v>
      </c>
      <c r="F423" s="38">
        <v>161</v>
      </c>
      <c r="G423" s="51">
        <v>105.07</v>
      </c>
      <c r="H423" s="51">
        <f t="shared" si="6"/>
        <v>55.930000000000007</v>
      </c>
      <c r="I423" s="12"/>
      <c r="J423" s="8"/>
      <c r="K423" s="15">
        <v>1</v>
      </c>
      <c r="L423" s="15"/>
      <c r="M423" s="15"/>
      <c r="N423" s="15"/>
      <c r="O423" s="15"/>
      <c r="P423" s="15"/>
      <c r="Q423" s="15"/>
      <c r="R423" s="15"/>
      <c r="S423" s="15"/>
      <c r="T423" s="15">
        <v>1</v>
      </c>
      <c r="U423" s="15"/>
      <c r="V423" s="15"/>
      <c r="W423" s="15"/>
      <c r="X423" s="99" t="s">
        <v>2631</v>
      </c>
      <c r="Y423" s="15">
        <v>1</v>
      </c>
      <c r="Z423" s="15"/>
      <c r="AA423" s="15"/>
      <c r="AB423" s="15"/>
      <c r="AC423" s="15"/>
      <c r="AD423" s="8" t="s">
        <v>2634</v>
      </c>
      <c r="AE423" s="16" t="s">
        <v>2691</v>
      </c>
      <c r="AF423" s="15" t="s">
        <v>6</v>
      </c>
      <c r="AG423" s="8" t="s">
        <v>3257</v>
      </c>
      <c r="AH423" s="8">
        <v>51101</v>
      </c>
    </row>
    <row r="424" spans="2:34" ht="42.75" x14ac:dyDescent="0.2">
      <c r="B424" s="6">
        <v>410</v>
      </c>
      <c r="C424" s="98" t="s">
        <v>2620</v>
      </c>
      <c r="D424" s="88">
        <v>41561</v>
      </c>
      <c r="E424" s="35">
        <v>8431</v>
      </c>
      <c r="F424" s="38">
        <v>161</v>
      </c>
      <c r="G424" s="51">
        <v>105.07</v>
      </c>
      <c r="H424" s="51">
        <f t="shared" si="6"/>
        <v>55.930000000000007</v>
      </c>
      <c r="I424" s="12"/>
      <c r="J424" s="8"/>
      <c r="K424" s="15">
        <v>1</v>
      </c>
      <c r="L424" s="15"/>
      <c r="M424" s="15"/>
      <c r="N424" s="15"/>
      <c r="O424" s="15"/>
      <c r="P424" s="15"/>
      <c r="Q424" s="15"/>
      <c r="R424" s="15"/>
      <c r="S424" s="15"/>
      <c r="T424" s="15">
        <v>1</v>
      </c>
      <c r="U424" s="15"/>
      <c r="V424" s="15"/>
      <c r="W424" s="15"/>
      <c r="X424" s="99" t="s">
        <v>2631</v>
      </c>
      <c r="Y424" s="15">
        <v>1</v>
      </c>
      <c r="Z424" s="15"/>
      <c r="AA424" s="15"/>
      <c r="AB424" s="15"/>
      <c r="AC424" s="15"/>
      <c r="AD424" s="8" t="s">
        <v>2635</v>
      </c>
      <c r="AE424" s="16" t="s">
        <v>2692</v>
      </c>
      <c r="AF424" s="15" t="s">
        <v>6</v>
      </c>
      <c r="AG424" s="8" t="s">
        <v>3257</v>
      </c>
      <c r="AH424" s="8">
        <v>51101</v>
      </c>
    </row>
    <row r="425" spans="2:34" ht="42.75" x14ac:dyDescent="0.2">
      <c r="B425" s="6">
        <v>411</v>
      </c>
      <c r="C425" s="98" t="s">
        <v>2620</v>
      </c>
      <c r="D425" s="88">
        <v>41561</v>
      </c>
      <c r="E425" s="35">
        <v>8431</v>
      </c>
      <c r="F425" s="38">
        <v>161</v>
      </c>
      <c r="G425" s="51">
        <v>105.07</v>
      </c>
      <c r="H425" s="51">
        <f t="shared" si="6"/>
        <v>55.930000000000007</v>
      </c>
      <c r="I425" s="12"/>
      <c r="J425" s="8"/>
      <c r="K425" s="15">
        <v>1</v>
      </c>
      <c r="L425" s="15"/>
      <c r="M425" s="15"/>
      <c r="N425" s="15"/>
      <c r="O425" s="15"/>
      <c r="P425" s="15"/>
      <c r="Q425" s="15"/>
      <c r="R425" s="15"/>
      <c r="S425" s="15"/>
      <c r="T425" s="15">
        <v>1</v>
      </c>
      <c r="U425" s="15"/>
      <c r="V425" s="15"/>
      <c r="W425" s="15"/>
      <c r="X425" s="99" t="s">
        <v>2631</v>
      </c>
      <c r="Y425" s="15">
        <v>1</v>
      </c>
      <c r="Z425" s="15"/>
      <c r="AA425" s="15"/>
      <c r="AB425" s="15"/>
      <c r="AC425" s="15"/>
      <c r="AD425" s="8" t="s">
        <v>2636</v>
      </c>
      <c r="AE425" s="16" t="s">
        <v>2693</v>
      </c>
      <c r="AF425" s="15" t="s">
        <v>6</v>
      </c>
      <c r="AG425" s="8" t="s">
        <v>3257</v>
      </c>
      <c r="AH425" s="8">
        <v>51101</v>
      </c>
    </row>
    <row r="426" spans="2:34" ht="42.75" x14ac:dyDescent="0.2">
      <c r="B426" s="6">
        <v>412</v>
      </c>
      <c r="C426" s="98" t="s">
        <v>2620</v>
      </c>
      <c r="D426" s="88">
        <v>41561</v>
      </c>
      <c r="E426" s="35">
        <v>8431</v>
      </c>
      <c r="F426" s="38">
        <v>161</v>
      </c>
      <c r="G426" s="51">
        <v>105.07</v>
      </c>
      <c r="H426" s="51">
        <f t="shared" si="6"/>
        <v>55.930000000000007</v>
      </c>
      <c r="I426" s="12"/>
      <c r="J426" s="8"/>
      <c r="K426" s="15">
        <v>1</v>
      </c>
      <c r="L426" s="15"/>
      <c r="M426" s="15"/>
      <c r="N426" s="15"/>
      <c r="O426" s="15"/>
      <c r="P426" s="15"/>
      <c r="Q426" s="15"/>
      <c r="R426" s="15"/>
      <c r="S426" s="15"/>
      <c r="T426" s="15">
        <v>1</v>
      </c>
      <c r="U426" s="15"/>
      <c r="V426" s="15"/>
      <c r="W426" s="15"/>
      <c r="X426" s="99" t="s">
        <v>2631</v>
      </c>
      <c r="Y426" s="15"/>
      <c r="Z426" s="15">
        <v>1</v>
      </c>
      <c r="AA426" s="15"/>
      <c r="AB426" s="15"/>
      <c r="AC426" s="15"/>
      <c r="AD426" s="8" t="s">
        <v>2637</v>
      </c>
      <c r="AE426" s="16" t="s">
        <v>2694</v>
      </c>
      <c r="AF426" s="15" t="s">
        <v>6</v>
      </c>
      <c r="AG426" s="8" t="s">
        <v>3257</v>
      </c>
      <c r="AH426" s="8">
        <v>51101</v>
      </c>
    </row>
    <row r="427" spans="2:34" x14ac:dyDescent="0.2">
      <c r="B427" s="6">
        <v>413</v>
      </c>
      <c r="C427" s="98" t="s">
        <v>2621</v>
      </c>
      <c r="D427" s="88">
        <v>34977</v>
      </c>
      <c r="E427" s="35"/>
      <c r="F427" s="38">
        <v>1998</v>
      </c>
      <c r="G427" s="8"/>
      <c r="H427" s="51">
        <f t="shared" si="6"/>
        <v>1998</v>
      </c>
      <c r="I427" s="12"/>
      <c r="J427" s="8"/>
      <c r="K427" s="15">
        <v>1</v>
      </c>
      <c r="L427" s="15"/>
      <c r="M427" s="15"/>
      <c r="N427" s="15"/>
      <c r="O427" s="15"/>
      <c r="P427" s="15"/>
      <c r="Q427" s="15"/>
      <c r="R427" s="15"/>
      <c r="S427" s="15"/>
      <c r="T427" s="15">
        <v>1</v>
      </c>
      <c r="U427" s="15"/>
      <c r="V427" s="15"/>
      <c r="W427" s="15"/>
      <c r="X427" s="99" t="s">
        <v>2631</v>
      </c>
      <c r="Y427" s="15">
        <v>1</v>
      </c>
      <c r="Z427" s="15"/>
      <c r="AA427" s="15"/>
      <c r="AB427" s="15"/>
      <c r="AC427" s="15"/>
      <c r="AD427" s="8" t="s">
        <v>2638</v>
      </c>
      <c r="AE427" s="16" t="s">
        <v>2695</v>
      </c>
      <c r="AF427" s="15" t="s">
        <v>6</v>
      </c>
      <c r="AG427" s="8" t="s">
        <v>3257</v>
      </c>
      <c r="AH427" s="8">
        <v>51101</v>
      </c>
    </row>
    <row r="428" spans="2:34" ht="28.5" x14ac:dyDescent="0.2">
      <c r="B428" s="6">
        <v>414</v>
      </c>
      <c r="C428" s="98" t="s">
        <v>573</v>
      </c>
      <c r="D428" s="88">
        <v>34926</v>
      </c>
      <c r="E428" s="35"/>
      <c r="F428" s="38">
        <v>3290</v>
      </c>
      <c r="G428" s="8"/>
      <c r="H428" s="51">
        <f t="shared" si="6"/>
        <v>3290</v>
      </c>
      <c r="I428" s="12"/>
      <c r="J428" s="8"/>
      <c r="K428" s="15">
        <v>1</v>
      </c>
      <c r="L428" s="15"/>
      <c r="M428" s="15"/>
      <c r="N428" s="15"/>
      <c r="O428" s="15"/>
      <c r="P428" s="15"/>
      <c r="Q428" s="15"/>
      <c r="R428" s="15"/>
      <c r="S428" s="15"/>
      <c r="T428" s="15">
        <v>1</v>
      </c>
      <c r="U428" s="15"/>
      <c r="V428" s="15"/>
      <c r="W428" s="15"/>
      <c r="X428" s="99" t="s">
        <v>2631</v>
      </c>
      <c r="Y428" s="15">
        <v>1</v>
      </c>
      <c r="Z428" s="15"/>
      <c r="AA428" s="15"/>
      <c r="AB428" s="15"/>
      <c r="AC428" s="15"/>
      <c r="AD428" s="8" t="s">
        <v>2639</v>
      </c>
      <c r="AE428" s="16" t="s">
        <v>2696</v>
      </c>
      <c r="AF428" s="15" t="s">
        <v>6</v>
      </c>
      <c r="AG428" s="8" t="s">
        <v>3257</v>
      </c>
      <c r="AH428" s="8">
        <v>51101</v>
      </c>
    </row>
    <row r="429" spans="2:34" x14ac:dyDescent="0.2">
      <c r="B429" s="6">
        <v>415</v>
      </c>
      <c r="C429" s="98" t="s">
        <v>2622</v>
      </c>
      <c r="D429" s="88">
        <v>42902</v>
      </c>
      <c r="E429" s="35">
        <v>8817866</v>
      </c>
      <c r="F429" s="38">
        <v>1499</v>
      </c>
      <c r="G429" s="51">
        <v>1499</v>
      </c>
      <c r="H429" s="51">
        <f t="shared" si="6"/>
        <v>0</v>
      </c>
      <c r="I429" s="12"/>
      <c r="J429" s="8"/>
      <c r="K429" s="15">
        <v>1</v>
      </c>
      <c r="L429" s="15"/>
      <c r="M429" s="15"/>
      <c r="N429" s="15"/>
      <c r="O429" s="15"/>
      <c r="P429" s="15"/>
      <c r="Q429" s="15"/>
      <c r="R429" s="15"/>
      <c r="S429" s="15"/>
      <c r="T429" s="15">
        <v>1</v>
      </c>
      <c r="U429" s="15"/>
      <c r="V429" s="15"/>
      <c r="W429" s="15"/>
      <c r="X429" s="99" t="s">
        <v>2631</v>
      </c>
      <c r="Y429" s="15">
        <v>1</v>
      </c>
      <c r="Z429" s="15"/>
      <c r="AA429" s="15"/>
      <c r="AB429" s="15"/>
      <c r="AC429" s="15"/>
      <c r="AD429" s="8" t="s">
        <v>2640</v>
      </c>
      <c r="AE429" s="16" t="s">
        <v>2697</v>
      </c>
      <c r="AF429" s="15" t="s">
        <v>6</v>
      </c>
      <c r="AG429" s="8" t="s">
        <v>3257</v>
      </c>
      <c r="AH429" s="8">
        <v>51101</v>
      </c>
    </row>
    <row r="430" spans="2:34" ht="28.5" x14ac:dyDescent="0.2">
      <c r="B430" s="6">
        <v>416</v>
      </c>
      <c r="C430" s="98" t="s">
        <v>573</v>
      </c>
      <c r="D430" s="88">
        <v>34926</v>
      </c>
      <c r="E430" s="35"/>
      <c r="F430" s="38">
        <v>3290</v>
      </c>
      <c r="G430" s="8"/>
      <c r="H430" s="51">
        <f t="shared" si="6"/>
        <v>3290</v>
      </c>
      <c r="I430" s="12"/>
      <c r="J430" s="8"/>
      <c r="K430" s="15">
        <v>1</v>
      </c>
      <c r="L430" s="15"/>
      <c r="M430" s="15"/>
      <c r="N430" s="15"/>
      <c r="O430" s="15"/>
      <c r="P430" s="15"/>
      <c r="Q430" s="15"/>
      <c r="R430" s="15"/>
      <c r="S430" s="15"/>
      <c r="T430" s="15">
        <v>1</v>
      </c>
      <c r="U430" s="15"/>
      <c r="V430" s="15"/>
      <c r="W430" s="15"/>
      <c r="X430" s="99" t="s">
        <v>2631</v>
      </c>
      <c r="Y430" s="15">
        <v>1</v>
      </c>
      <c r="Z430" s="15"/>
      <c r="AA430" s="15"/>
      <c r="AB430" s="15"/>
      <c r="AC430" s="15"/>
      <c r="AD430" s="8" t="s">
        <v>2648</v>
      </c>
      <c r="AE430" s="16" t="s">
        <v>2705</v>
      </c>
      <c r="AF430" s="15" t="s">
        <v>6</v>
      </c>
      <c r="AG430" s="8" t="s">
        <v>3257</v>
      </c>
      <c r="AH430" s="8">
        <v>51101</v>
      </c>
    </row>
    <row r="431" spans="2:34" x14ac:dyDescent="0.2">
      <c r="B431" s="6">
        <v>417</v>
      </c>
      <c r="C431" s="98" t="s">
        <v>589</v>
      </c>
      <c r="D431" s="88">
        <v>42003</v>
      </c>
      <c r="E431" s="35">
        <v>331315</v>
      </c>
      <c r="F431" s="38">
        <v>999</v>
      </c>
      <c r="G431" s="51">
        <v>999</v>
      </c>
      <c r="H431" s="51">
        <f t="shared" si="6"/>
        <v>0</v>
      </c>
      <c r="I431" s="12"/>
      <c r="J431" s="8"/>
      <c r="K431" s="15">
        <v>1</v>
      </c>
      <c r="L431" s="15"/>
      <c r="M431" s="15"/>
      <c r="N431" s="15"/>
      <c r="O431" s="15"/>
      <c r="P431" s="15"/>
      <c r="Q431" s="15"/>
      <c r="R431" s="15"/>
      <c r="S431" s="15"/>
      <c r="T431" s="15">
        <v>1</v>
      </c>
      <c r="U431" s="15"/>
      <c r="V431" s="15"/>
      <c r="W431" s="15"/>
      <c r="X431" s="99" t="s">
        <v>2631</v>
      </c>
      <c r="Y431" s="15">
        <v>1</v>
      </c>
      <c r="Z431" s="15"/>
      <c r="AA431" s="15"/>
      <c r="AB431" s="15"/>
      <c r="AC431" s="15"/>
      <c r="AD431" s="8" t="s">
        <v>2650</v>
      </c>
      <c r="AE431" s="16" t="s">
        <v>2707</v>
      </c>
      <c r="AF431" s="15" t="s">
        <v>6</v>
      </c>
      <c r="AG431" s="8" t="s">
        <v>3257</v>
      </c>
      <c r="AH431" s="8">
        <v>51101</v>
      </c>
    </row>
    <row r="432" spans="2:34" ht="42.75" x14ac:dyDescent="0.2">
      <c r="B432" s="6">
        <v>418</v>
      </c>
      <c r="C432" s="98" t="s">
        <v>2620</v>
      </c>
      <c r="D432" s="40">
        <v>41422</v>
      </c>
      <c r="E432" s="35" t="s">
        <v>3153</v>
      </c>
      <c r="F432" s="38">
        <v>1093</v>
      </c>
      <c r="G432" s="51">
        <v>1093</v>
      </c>
      <c r="H432" s="51">
        <f t="shared" si="6"/>
        <v>0</v>
      </c>
      <c r="I432" s="12"/>
      <c r="J432" s="8"/>
      <c r="K432" s="15">
        <v>1</v>
      </c>
      <c r="L432" s="15"/>
      <c r="M432" s="15"/>
      <c r="N432" s="15"/>
      <c r="O432" s="15"/>
      <c r="P432" s="15"/>
      <c r="Q432" s="15"/>
      <c r="R432" s="15"/>
      <c r="S432" s="15"/>
      <c r="T432" s="15">
        <v>1</v>
      </c>
      <c r="U432" s="15"/>
      <c r="V432" s="15"/>
      <c r="W432" s="15"/>
      <c r="X432" s="99" t="s">
        <v>2631</v>
      </c>
      <c r="Y432" s="15">
        <v>1</v>
      </c>
      <c r="Z432" s="15"/>
      <c r="AA432" s="15"/>
      <c r="AB432" s="15"/>
      <c r="AC432" s="15"/>
      <c r="AD432" s="8" t="s">
        <v>2654</v>
      </c>
      <c r="AE432" s="16" t="s">
        <v>2711</v>
      </c>
      <c r="AF432" s="15" t="s">
        <v>6</v>
      </c>
      <c r="AG432" s="8" t="s">
        <v>3257</v>
      </c>
      <c r="AH432" s="8">
        <v>51101</v>
      </c>
    </row>
    <row r="433" spans="2:34" ht="42.75" x14ac:dyDescent="0.2">
      <c r="B433" s="6">
        <v>419</v>
      </c>
      <c r="C433" s="98" t="s">
        <v>2620</v>
      </c>
      <c r="D433" s="40">
        <v>41422</v>
      </c>
      <c r="E433" s="35" t="s">
        <v>3153</v>
      </c>
      <c r="F433" s="38">
        <v>1093</v>
      </c>
      <c r="G433" s="51">
        <v>1093</v>
      </c>
      <c r="H433" s="51">
        <f t="shared" si="6"/>
        <v>0</v>
      </c>
      <c r="I433" s="12"/>
      <c r="J433" s="8"/>
      <c r="K433" s="15">
        <v>1</v>
      </c>
      <c r="L433" s="15"/>
      <c r="M433" s="15"/>
      <c r="N433" s="15"/>
      <c r="O433" s="15"/>
      <c r="P433" s="15"/>
      <c r="Q433" s="15"/>
      <c r="R433" s="15"/>
      <c r="S433" s="15"/>
      <c r="T433" s="15">
        <v>1</v>
      </c>
      <c r="U433" s="15"/>
      <c r="V433" s="15"/>
      <c r="W433" s="15"/>
      <c r="X433" s="99" t="s">
        <v>2631</v>
      </c>
      <c r="Y433" s="15">
        <v>1</v>
      </c>
      <c r="Z433" s="15"/>
      <c r="AA433" s="15"/>
      <c r="AB433" s="15"/>
      <c r="AC433" s="15"/>
      <c r="AD433" s="8" t="s">
        <v>2655</v>
      </c>
      <c r="AE433" s="16" t="s">
        <v>2712</v>
      </c>
      <c r="AF433" s="15" t="s">
        <v>6</v>
      </c>
      <c r="AG433" s="8" t="s">
        <v>3257</v>
      </c>
      <c r="AH433" s="8">
        <v>51101</v>
      </c>
    </row>
    <row r="434" spans="2:34" x14ac:dyDescent="0.2">
      <c r="B434" s="6">
        <v>420</v>
      </c>
      <c r="C434" s="98" t="s">
        <v>2630</v>
      </c>
      <c r="D434" s="88">
        <v>34940</v>
      </c>
      <c r="E434" s="35"/>
      <c r="F434" s="38">
        <v>962</v>
      </c>
      <c r="G434" s="51">
        <v>962</v>
      </c>
      <c r="H434" s="51">
        <f t="shared" si="6"/>
        <v>0</v>
      </c>
      <c r="I434" s="12"/>
      <c r="J434" s="8"/>
      <c r="K434" s="15">
        <v>1</v>
      </c>
      <c r="L434" s="15"/>
      <c r="M434" s="15"/>
      <c r="N434" s="15"/>
      <c r="O434" s="15"/>
      <c r="P434" s="15"/>
      <c r="Q434" s="15"/>
      <c r="R434" s="15"/>
      <c r="S434" s="15"/>
      <c r="T434" s="15">
        <v>1</v>
      </c>
      <c r="U434" s="15"/>
      <c r="V434" s="15"/>
      <c r="W434" s="15"/>
      <c r="X434" s="99" t="s">
        <v>2631</v>
      </c>
      <c r="Y434" s="15">
        <v>1</v>
      </c>
      <c r="Z434" s="15"/>
      <c r="AA434" s="15"/>
      <c r="AB434" s="15"/>
      <c r="AC434" s="15"/>
      <c r="AD434" s="8" t="s">
        <v>2656</v>
      </c>
      <c r="AE434" s="16" t="s">
        <v>2713</v>
      </c>
      <c r="AF434" s="15" t="s">
        <v>6</v>
      </c>
      <c r="AG434" s="8" t="s">
        <v>3257</v>
      </c>
      <c r="AH434" s="8">
        <v>51101</v>
      </c>
    </row>
    <row r="435" spans="2:34" ht="42.75" x14ac:dyDescent="0.2">
      <c r="B435" s="6">
        <v>421</v>
      </c>
      <c r="C435" s="98" t="s">
        <v>2620</v>
      </c>
      <c r="D435" s="88">
        <v>41422</v>
      </c>
      <c r="E435" s="35">
        <v>8309</v>
      </c>
      <c r="F435" s="38">
        <v>161</v>
      </c>
      <c r="G435" s="51">
        <v>105.07</v>
      </c>
      <c r="H435" s="51">
        <f t="shared" si="6"/>
        <v>55.930000000000007</v>
      </c>
      <c r="I435" s="12"/>
      <c r="J435" s="8"/>
      <c r="K435" s="15">
        <v>1</v>
      </c>
      <c r="L435" s="15"/>
      <c r="M435" s="15"/>
      <c r="N435" s="15"/>
      <c r="O435" s="15"/>
      <c r="P435" s="15"/>
      <c r="Q435" s="15"/>
      <c r="R435" s="15"/>
      <c r="S435" s="15"/>
      <c r="T435" s="15">
        <v>1</v>
      </c>
      <c r="U435" s="15"/>
      <c r="V435" s="15"/>
      <c r="W435" s="15"/>
      <c r="X435" s="99" t="s">
        <v>2631</v>
      </c>
      <c r="Y435" s="15">
        <v>1</v>
      </c>
      <c r="Z435" s="15"/>
      <c r="AA435" s="15"/>
      <c r="AB435" s="15"/>
      <c r="AC435" s="15"/>
      <c r="AD435" s="8" t="s">
        <v>2660</v>
      </c>
      <c r="AE435" s="16" t="s">
        <v>2717</v>
      </c>
      <c r="AF435" s="15" t="s">
        <v>6</v>
      </c>
      <c r="AG435" s="8" t="s">
        <v>3257</v>
      </c>
      <c r="AH435" s="8">
        <v>51101</v>
      </c>
    </row>
    <row r="436" spans="2:34" ht="42.75" x14ac:dyDescent="0.2">
      <c r="B436" s="6">
        <v>422</v>
      </c>
      <c r="C436" s="98" t="s">
        <v>2620</v>
      </c>
      <c r="D436" s="88">
        <v>41422</v>
      </c>
      <c r="E436" s="35">
        <v>8309</v>
      </c>
      <c r="F436" s="38">
        <v>161</v>
      </c>
      <c r="G436" s="51">
        <v>105.07</v>
      </c>
      <c r="H436" s="51">
        <f t="shared" si="6"/>
        <v>55.930000000000007</v>
      </c>
      <c r="I436" s="12"/>
      <c r="J436" s="8"/>
      <c r="K436" s="15">
        <v>1</v>
      </c>
      <c r="L436" s="15"/>
      <c r="M436" s="15"/>
      <c r="N436" s="15"/>
      <c r="O436" s="15"/>
      <c r="P436" s="15"/>
      <c r="Q436" s="15"/>
      <c r="R436" s="15"/>
      <c r="S436" s="15"/>
      <c r="T436" s="15">
        <v>1</v>
      </c>
      <c r="U436" s="15"/>
      <c r="V436" s="15"/>
      <c r="W436" s="15"/>
      <c r="X436" s="99" t="s">
        <v>2631</v>
      </c>
      <c r="Y436" s="15">
        <v>1</v>
      </c>
      <c r="Z436" s="15"/>
      <c r="AA436" s="15"/>
      <c r="AB436" s="15"/>
      <c r="AC436" s="15"/>
      <c r="AD436" s="8" t="s">
        <v>2661</v>
      </c>
      <c r="AE436" s="16" t="s">
        <v>2718</v>
      </c>
      <c r="AF436" s="15" t="s">
        <v>6</v>
      </c>
      <c r="AG436" s="8" t="s">
        <v>3257</v>
      </c>
      <c r="AH436" s="8">
        <v>51101</v>
      </c>
    </row>
    <row r="437" spans="2:34" ht="42.75" x14ac:dyDescent="0.2">
      <c r="B437" s="6">
        <v>423</v>
      </c>
      <c r="C437" s="98" t="s">
        <v>2620</v>
      </c>
      <c r="D437" s="88">
        <v>41561</v>
      </c>
      <c r="E437" s="35">
        <v>8431</v>
      </c>
      <c r="F437" s="38">
        <v>161</v>
      </c>
      <c r="G437" s="51">
        <v>105.07</v>
      </c>
      <c r="H437" s="51">
        <f t="shared" si="6"/>
        <v>55.930000000000007</v>
      </c>
      <c r="I437" s="12"/>
      <c r="J437" s="8"/>
      <c r="K437" s="15">
        <v>1</v>
      </c>
      <c r="L437" s="15"/>
      <c r="M437" s="15"/>
      <c r="N437" s="15"/>
      <c r="O437" s="15"/>
      <c r="P437" s="15"/>
      <c r="Q437" s="15"/>
      <c r="R437" s="15"/>
      <c r="S437" s="15"/>
      <c r="T437" s="15">
        <v>1</v>
      </c>
      <c r="U437" s="15"/>
      <c r="V437" s="15"/>
      <c r="W437" s="15"/>
      <c r="X437" s="99" t="s">
        <v>2631</v>
      </c>
      <c r="Y437" s="15">
        <v>1</v>
      </c>
      <c r="Z437" s="15"/>
      <c r="AA437" s="15"/>
      <c r="AB437" s="15"/>
      <c r="AC437" s="15"/>
      <c r="AD437" s="8" t="s">
        <v>2662</v>
      </c>
      <c r="AE437" s="16" t="s">
        <v>2719</v>
      </c>
      <c r="AF437" s="15" t="s">
        <v>6</v>
      </c>
      <c r="AG437" s="8" t="s">
        <v>3257</v>
      </c>
      <c r="AH437" s="8">
        <v>51101</v>
      </c>
    </row>
    <row r="438" spans="2:34" ht="42.75" x14ac:dyDescent="0.2">
      <c r="B438" s="6">
        <v>424</v>
      </c>
      <c r="C438" s="98" t="s">
        <v>2620</v>
      </c>
      <c r="D438" s="88">
        <v>42002</v>
      </c>
      <c r="E438" s="35" t="s">
        <v>3086</v>
      </c>
      <c r="F438" s="38">
        <v>2388.44</v>
      </c>
      <c r="G438" s="51">
        <v>2388.44</v>
      </c>
      <c r="H438" s="51">
        <f t="shared" si="6"/>
        <v>0</v>
      </c>
      <c r="I438" s="12"/>
      <c r="J438" s="8"/>
      <c r="K438" s="15">
        <v>1</v>
      </c>
      <c r="L438" s="15"/>
      <c r="M438" s="15"/>
      <c r="N438" s="15"/>
      <c r="O438" s="15"/>
      <c r="P438" s="15"/>
      <c r="Q438" s="15"/>
      <c r="R438" s="15"/>
      <c r="S438" s="15"/>
      <c r="T438" s="15">
        <v>1</v>
      </c>
      <c r="U438" s="15"/>
      <c r="V438" s="15"/>
      <c r="W438" s="15"/>
      <c r="X438" s="99" t="s">
        <v>2631</v>
      </c>
      <c r="Y438" s="15">
        <v>1</v>
      </c>
      <c r="Z438" s="15"/>
      <c r="AA438" s="15"/>
      <c r="AB438" s="15"/>
      <c r="AC438" s="15"/>
      <c r="AD438" s="8" t="s">
        <v>2663</v>
      </c>
      <c r="AE438" s="16" t="s">
        <v>2720</v>
      </c>
      <c r="AF438" s="15" t="s">
        <v>6</v>
      </c>
      <c r="AG438" s="8" t="s">
        <v>3257</v>
      </c>
      <c r="AH438" s="8">
        <v>51101</v>
      </c>
    </row>
    <row r="439" spans="2:34" ht="42.75" x14ac:dyDescent="0.2">
      <c r="B439" s="6">
        <v>425</v>
      </c>
      <c r="C439" s="98" t="s">
        <v>2620</v>
      </c>
      <c r="D439" s="88">
        <v>42544</v>
      </c>
      <c r="E439" s="35"/>
      <c r="F439" s="38">
        <v>2388.44</v>
      </c>
      <c r="G439" s="51">
        <v>2388.44</v>
      </c>
      <c r="H439" s="51">
        <f t="shared" si="6"/>
        <v>0</v>
      </c>
      <c r="I439" s="12"/>
      <c r="J439" s="8"/>
      <c r="K439" s="15">
        <v>1</v>
      </c>
      <c r="L439" s="15"/>
      <c r="M439" s="15"/>
      <c r="N439" s="15"/>
      <c r="O439" s="15"/>
      <c r="P439" s="15"/>
      <c r="Q439" s="15"/>
      <c r="R439" s="15"/>
      <c r="S439" s="15"/>
      <c r="T439" s="15">
        <v>1</v>
      </c>
      <c r="U439" s="15"/>
      <c r="V439" s="15"/>
      <c r="W439" s="15"/>
      <c r="X439" s="99" t="s">
        <v>2631</v>
      </c>
      <c r="Y439" s="15">
        <v>1</v>
      </c>
      <c r="Z439" s="15"/>
      <c r="AA439" s="15"/>
      <c r="AB439" s="15"/>
      <c r="AC439" s="15"/>
      <c r="AD439" s="8" t="s">
        <v>2664</v>
      </c>
      <c r="AE439" s="16" t="s">
        <v>2721</v>
      </c>
      <c r="AF439" s="15" t="s">
        <v>6</v>
      </c>
      <c r="AG439" s="8" t="s">
        <v>3257</v>
      </c>
      <c r="AH439" s="8">
        <v>51101</v>
      </c>
    </row>
    <row r="440" spans="2:34" ht="42.75" x14ac:dyDescent="0.2">
      <c r="B440" s="6">
        <v>426</v>
      </c>
      <c r="C440" s="98" t="s">
        <v>2620</v>
      </c>
      <c r="D440" s="88">
        <v>42544</v>
      </c>
      <c r="E440" s="35"/>
      <c r="F440" s="38">
        <v>2388.44</v>
      </c>
      <c r="G440" s="51">
        <v>2388.44</v>
      </c>
      <c r="H440" s="51">
        <f t="shared" si="6"/>
        <v>0</v>
      </c>
      <c r="I440" s="12"/>
      <c r="J440" s="8"/>
      <c r="K440" s="15">
        <v>1</v>
      </c>
      <c r="L440" s="15"/>
      <c r="M440" s="15"/>
      <c r="N440" s="15"/>
      <c r="O440" s="15"/>
      <c r="P440" s="15"/>
      <c r="Q440" s="15"/>
      <c r="R440" s="15"/>
      <c r="S440" s="15"/>
      <c r="T440" s="15">
        <v>1</v>
      </c>
      <c r="U440" s="15"/>
      <c r="V440" s="15"/>
      <c r="W440" s="15"/>
      <c r="X440" s="99" t="s">
        <v>2631</v>
      </c>
      <c r="Y440" s="15">
        <v>1</v>
      </c>
      <c r="Z440" s="15"/>
      <c r="AA440" s="15"/>
      <c r="AB440" s="15"/>
      <c r="AC440" s="15"/>
      <c r="AD440" s="8" t="s">
        <v>2665</v>
      </c>
      <c r="AE440" s="16" t="s">
        <v>2722</v>
      </c>
      <c r="AF440" s="15" t="s">
        <v>6</v>
      </c>
      <c r="AG440" s="8" t="s">
        <v>3257</v>
      </c>
      <c r="AH440" s="8">
        <v>51101</v>
      </c>
    </row>
    <row r="441" spans="2:34" ht="42.75" x14ac:dyDescent="0.2">
      <c r="B441" s="6">
        <v>427</v>
      </c>
      <c r="C441" s="98" t="s">
        <v>2620</v>
      </c>
      <c r="D441" s="88">
        <v>42544</v>
      </c>
      <c r="E441" s="35"/>
      <c r="F441" s="38">
        <v>2388.44</v>
      </c>
      <c r="G441" s="51">
        <v>2388.44</v>
      </c>
      <c r="H441" s="51">
        <f t="shared" si="6"/>
        <v>0</v>
      </c>
      <c r="I441" s="12"/>
      <c r="J441" s="8"/>
      <c r="K441" s="15">
        <v>1</v>
      </c>
      <c r="L441" s="15"/>
      <c r="M441" s="15"/>
      <c r="N441" s="15"/>
      <c r="O441" s="15"/>
      <c r="P441" s="15"/>
      <c r="Q441" s="15"/>
      <c r="R441" s="15"/>
      <c r="S441" s="15"/>
      <c r="T441" s="15">
        <v>1</v>
      </c>
      <c r="U441" s="15"/>
      <c r="V441" s="15"/>
      <c r="W441" s="15"/>
      <c r="X441" s="99" t="s">
        <v>2631</v>
      </c>
      <c r="Y441" s="15">
        <v>1</v>
      </c>
      <c r="Z441" s="15"/>
      <c r="AA441" s="15"/>
      <c r="AB441" s="15"/>
      <c r="AC441" s="15"/>
      <c r="AD441" s="8" t="s">
        <v>2666</v>
      </c>
      <c r="AE441" s="16" t="s">
        <v>2723</v>
      </c>
      <c r="AF441" s="15" t="s">
        <v>6</v>
      </c>
      <c r="AG441" s="8" t="s">
        <v>3257</v>
      </c>
      <c r="AH441" s="8">
        <v>51101</v>
      </c>
    </row>
    <row r="442" spans="2:34" ht="42.75" x14ac:dyDescent="0.2">
      <c r="B442" s="6">
        <v>428</v>
      </c>
      <c r="C442" s="98" t="s">
        <v>2620</v>
      </c>
      <c r="D442" s="88">
        <v>42544</v>
      </c>
      <c r="E442" s="35"/>
      <c r="F442" s="38">
        <v>2388.44</v>
      </c>
      <c r="G442" s="51">
        <v>2388.44</v>
      </c>
      <c r="H442" s="51">
        <f t="shared" si="6"/>
        <v>0</v>
      </c>
      <c r="I442" s="12"/>
      <c r="J442" s="8"/>
      <c r="K442" s="15">
        <v>1</v>
      </c>
      <c r="L442" s="15"/>
      <c r="M442" s="15"/>
      <c r="N442" s="15"/>
      <c r="O442" s="15"/>
      <c r="P442" s="15"/>
      <c r="Q442" s="15"/>
      <c r="R442" s="15"/>
      <c r="S442" s="15"/>
      <c r="T442" s="15">
        <v>1</v>
      </c>
      <c r="U442" s="15"/>
      <c r="V442" s="15"/>
      <c r="W442" s="15"/>
      <c r="X442" s="99" t="s">
        <v>2631</v>
      </c>
      <c r="Y442" s="15">
        <v>1</v>
      </c>
      <c r="Z442" s="15"/>
      <c r="AA442" s="15"/>
      <c r="AB442" s="15"/>
      <c r="AC442" s="15"/>
      <c r="AD442" s="8" t="s">
        <v>2667</v>
      </c>
      <c r="AE442" s="16" t="s">
        <v>2724</v>
      </c>
      <c r="AF442" s="15" t="s">
        <v>6</v>
      </c>
      <c r="AG442" s="8" t="s">
        <v>3257</v>
      </c>
      <c r="AH442" s="8">
        <v>51101</v>
      </c>
    </row>
    <row r="443" spans="2:34" ht="42.75" x14ac:dyDescent="0.2">
      <c r="B443" s="6">
        <v>429</v>
      </c>
      <c r="C443" s="98" t="s">
        <v>2620</v>
      </c>
      <c r="D443" s="88">
        <v>42544</v>
      </c>
      <c r="E443" s="35"/>
      <c r="F443" s="38">
        <v>2388.44</v>
      </c>
      <c r="G443" s="51">
        <v>2388.44</v>
      </c>
      <c r="H443" s="51">
        <f t="shared" si="6"/>
        <v>0</v>
      </c>
      <c r="I443" s="12"/>
      <c r="J443" s="8"/>
      <c r="K443" s="15">
        <v>1</v>
      </c>
      <c r="L443" s="15"/>
      <c r="M443" s="15"/>
      <c r="N443" s="15"/>
      <c r="O443" s="15"/>
      <c r="P443" s="15"/>
      <c r="Q443" s="15"/>
      <c r="R443" s="15"/>
      <c r="S443" s="15"/>
      <c r="T443" s="15">
        <v>1</v>
      </c>
      <c r="U443" s="15"/>
      <c r="V443" s="15"/>
      <c r="W443" s="15"/>
      <c r="X443" s="99" t="s">
        <v>2631</v>
      </c>
      <c r="Y443" s="15">
        <v>1</v>
      </c>
      <c r="Z443" s="15"/>
      <c r="AA443" s="15"/>
      <c r="AB443" s="15"/>
      <c r="AC443" s="15"/>
      <c r="AD443" s="8" t="s">
        <v>2668</v>
      </c>
      <c r="AE443" s="16" t="s">
        <v>2725</v>
      </c>
      <c r="AF443" s="15" t="s">
        <v>6</v>
      </c>
      <c r="AG443" s="8" t="s">
        <v>3257</v>
      </c>
      <c r="AH443" s="8">
        <v>51101</v>
      </c>
    </row>
    <row r="444" spans="2:34" ht="42.75" x14ac:dyDescent="0.2">
      <c r="B444" s="6">
        <v>430</v>
      </c>
      <c r="C444" s="98" t="s">
        <v>2620</v>
      </c>
      <c r="D444" s="88">
        <v>42544</v>
      </c>
      <c r="E444" s="35">
        <v>8309</v>
      </c>
      <c r="F444" s="38">
        <v>161</v>
      </c>
      <c r="G444" s="51">
        <v>105.07</v>
      </c>
      <c r="H444" s="51">
        <f t="shared" si="6"/>
        <v>55.930000000000007</v>
      </c>
      <c r="I444" s="12"/>
      <c r="J444" s="8"/>
      <c r="K444" s="15">
        <v>1</v>
      </c>
      <c r="L444" s="15"/>
      <c r="M444" s="15"/>
      <c r="N444" s="15"/>
      <c r="O444" s="15"/>
      <c r="P444" s="15"/>
      <c r="Q444" s="15"/>
      <c r="R444" s="15"/>
      <c r="S444" s="15"/>
      <c r="T444" s="15">
        <v>1</v>
      </c>
      <c r="U444" s="15"/>
      <c r="V444" s="15"/>
      <c r="W444" s="15"/>
      <c r="X444" s="99" t="s">
        <v>2631</v>
      </c>
      <c r="Y444" s="15">
        <v>1</v>
      </c>
      <c r="Z444" s="15"/>
      <c r="AA444" s="15"/>
      <c r="AB444" s="15"/>
      <c r="AC444" s="15"/>
      <c r="AD444" s="8" t="s">
        <v>2669</v>
      </c>
      <c r="AE444" s="16" t="s">
        <v>2726</v>
      </c>
      <c r="AF444" s="15" t="s">
        <v>6</v>
      </c>
      <c r="AG444" s="8" t="s">
        <v>3257</v>
      </c>
      <c r="AH444" s="8">
        <v>51101</v>
      </c>
    </row>
    <row r="445" spans="2:34" ht="42.75" x14ac:dyDescent="0.2">
      <c r="B445" s="6">
        <v>431</v>
      </c>
      <c r="C445" s="98" t="s">
        <v>2620</v>
      </c>
      <c r="D445" s="88">
        <v>42544</v>
      </c>
      <c r="E445" s="35">
        <v>8309</v>
      </c>
      <c r="F445" s="38">
        <v>161</v>
      </c>
      <c r="G445" s="51">
        <v>105.07</v>
      </c>
      <c r="H445" s="51">
        <f t="shared" si="6"/>
        <v>55.930000000000007</v>
      </c>
      <c r="I445" s="12"/>
      <c r="J445" s="8"/>
      <c r="K445" s="15">
        <v>1</v>
      </c>
      <c r="L445" s="15"/>
      <c r="M445" s="15"/>
      <c r="N445" s="15"/>
      <c r="O445" s="15"/>
      <c r="P445" s="15"/>
      <c r="Q445" s="15"/>
      <c r="R445" s="15"/>
      <c r="S445" s="15"/>
      <c r="T445" s="15">
        <v>1</v>
      </c>
      <c r="U445" s="15"/>
      <c r="V445" s="15"/>
      <c r="W445" s="15"/>
      <c r="X445" s="99" t="s">
        <v>2631</v>
      </c>
      <c r="Y445" s="15">
        <v>1</v>
      </c>
      <c r="Z445" s="15"/>
      <c r="AA445" s="15"/>
      <c r="AB445" s="15"/>
      <c r="AC445" s="15"/>
      <c r="AD445" s="8" t="s">
        <v>2670</v>
      </c>
      <c r="AE445" s="16" t="s">
        <v>2727</v>
      </c>
      <c r="AF445" s="15" t="s">
        <v>6</v>
      </c>
      <c r="AG445" s="8" t="s">
        <v>3257</v>
      </c>
      <c r="AH445" s="8">
        <v>51101</v>
      </c>
    </row>
    <row r="446" spans="2:34" ht="42.75" x14ac:dyDescent="0.2">
      <c r="B446" s="6">
        <v>432</v>
      </c>
      <c r="C446" s="98" t="s">
        <v>2620</v>
      </c>
      <c r="D446" s="88">
        <v>42544</v>
      </c>
      <c r="E446" s="35">
        <v>8309</v>
      </c>
      <c r="F446" s="38">
        <v>161</v>
      </c>
      <c r="G446" s="51">
        <v>105.07</v>
      </c>
      <c r="H446" s="51">
        <f t="shared" si="6"/>
        <v>55.930000000000007</v>
      </c>
      <c r="I446" s="12"/>
      <c r="J446" s="8"/>
      <c r="K446" s="15">
        <v>1</v>
      </c>
      <c r="L446" s="15"/>
      <c r="M446" s="15"/>
      <c r="N446" s="15"/>
      <c r="O446" s="15"/>
      <c r="P446" s="15"/>
      <c r="Q446" s="15"/>
      <c r="R446" s="15"/>
      <c r="S446" s="15"/>
      <c r="T446" s="15">
        <v>1</v>
      </c>
      <c r="U446" s="15"/>
      <c r="V446" s="15"/>
      <c r="W446" s="15"/>
      <c r="X446" s="99" t="s">
        <v>2631</v>
      </c>
      <c r="Y446" s="15">
        <v>1</v>
      </c>
      <c r="Z446" s="15"/>
      <c r="AA446" s="15"/>
      <c r="AB446" s="15"/>
      <c r="AC446" s="15"/>
      <c r="AD446" s="8" t="s">
        <v>2671</v>
      </c>
      <c r="AE446" s="16" t="s">
        <v>2728</v>
      </c>
      <c r="AF446" s="15" t="s">
        <v>6</v>
      </c>
      <c r="AG446" s="8" t="s">
        <v>3257</v>
      </c>
      <c r="AH446" s="8">
        <v>51101</v>
      </c>
    </row>
    <row r="447" spans="2:34" ht="42.75" x14ac:dyDescent="0.2">
      <c r="B447" s="6">
        <v>433</v>
      </c>
      <c r="C447" s="98" t="s">
        <v>2620</v>
      </c>
      <c r="D447" s="88">
        <v>42544</v>
      </c>
      <c r="E447" s="35">
        <v>8309</v>
      </c>
      <c r="F447" s="38">
        <v>161</v>
      </c>
      <c r="G447" s="51">
        <v>105.07</v>
      </c>
      <c r="H447" s="51">
        <f t="shared" si="6"/>
        <v>55.930000000000007</v>
      </c>
      <c r="I447" s="12"/>
      <c r="J447" s="8"/>
      <c r="K447" s="15">
        <v>1</v>
      </c>
      <c r="L447" s="15"/>
      <c r="M447" s="15"/>
      <c r="N447" s="15"/>
      <c r="O447" s="15"/>
      <c r="P447" s="15"/>
      <c r="Q447" s="15"/>
      <c r="R447" s="15"/>
      <c r="S447" s="15"/>
      <c r="T447" s="15">
        <v>1</v>
      </c>
      <c r="U447" s="15"/>
      <c r="V447" s="15"/>
      <c r="W447" s="15"/>
      <c r="X447" s="99" t="s">
        <v>2631</v>
      </c>
      <c r="Y447" s="15">
        <v>1</v>
      </c>
      <c r="Z447" s="15"/>
      <c r="AA447" s="15"/>
      <c r="AB447" s="15"/>
      <c r="AC447" s="15"/>
      <c r="AD447" s="8" t="s">
        <v>2672</v>
      </c>
      <c r="AE447" s="16" t="s">
        <v>2729</v>
      </c>
      <c r="AF447" s="15" t="s">
        <v>6</v>
      </c>
      <c r="AG447" s="8" t="s">
        <v>3257</v>
      </c>
      <c r="AH447" s="8">
        <v>51101</v>
      </c>
    </row>
    <row r="448" spans="2:34" ht="42.75" x14ac:dyDescent="0.2">
      <c r="B448" s="6">
        <v>434</v>
      </c>
      <c r="C448" s="98" t="s">
        <v>2620</v>
      </c>
      <c r="D448" s="88">
        <v>42544</v>
      </c>
      <c r="E448" s="35">
        <v>8309</v>
      </c>
      <c r="F448" s="38">
        <v>161</v>
      </c>
      <c r="G448" s="51">
        <v>105.07</v>
      </c>
      <c r="H448" s="51">
        <f t="shared" si="6"/>
        <v>55.930000000000007</v>
      </c>
      <c r="I448" s="12"/>
      <c r="J448" s="8"/>
      <c r="K448" s="15">
        <v>1</v>
      </c>
      <c r="L448" s="15"/>
      <c r="M448" s="15"/>
      <c r="N448" s="15"/>
      <c r="O448" s="15"/>
      <c r="P448" s="15"/>
      <c r="Q448" s="15"/>
      <c r="R448" s="15"/>
      <c r="S448" s="15"/>
      <c r="T448" s="15">
        <v>1</v>
      </c>
      <c r="U448" s="15"/>
      <c r="V448" s="15"/>
      <c r="W448" s="15"/>
      <c r="X448" s="99" t="s">
        <v>2631</v>
      </c>
      <c r="Y448" s="15">
        <v>1</v>
      </c>
      <c r="Z448" s="15"/>
      <c r="AA448" s="15"/>
      <c r="AB448" s="15"/>
      <c r="AC448" s="15"/>
      <c r="AD448" s="8" t="s">
        <v>2673</v>
      </c>
      <c r="AE448" s="16" t="s">
        <v>2730</v>
      </c>
      <c r="AF448" s="15" t="s">
        <v>6</v>
      </c>
      <c r="AG448" s="8" t="s">
        <v>3257</v>
      </c>
      <c r="AH448" s="8">
        <v>51101</v>
      </c>
    </row>
    <row r="449" spans="2:34" ht="42.75" x14ac:dyDescent="0.2">
      <c r="B449" s="6">
        <v>435</v>
      </c>
      <c r="C449" s="98" t="s">
        <v>2620</v>
      </c>
      <c r="D449" s="88">
        <v>42544</v>
      </c>
      <c r="E449" s="35">
        <v>8309</v>
      </c>
      <c r="F449" s="38">
        <v>161</v>
      </c>
      <c r="G449" s="51">
        <v>105.07</v>
      </c>
      <c r="H449" s="51">
        <f t="shared" si="6"/>
        <v>55.930000000000007</v>
      </c>
      <c r="I449" s="12"/>
      <c r="J449" s="8"/>
      <c r="K449" s="15">
        <v>1</v>
      </c>
      <c r="L449" s="15"/>
      <c r="M449" s="15"/>
      <c r="N449" s="15"/>
      <c r="O449" s="15"/>
      <c r="P449" s="15"/>
      <c r="Q449" s="15"/>
      <c r="R449" s="15"/>
      <c r="S449" s="15"/>
      <c r="T449" s="15">
        <v>1</v>
      </c>
      <c r="U449" s="15"/>
      <c r="V449" s="15"/>
      <c r="W449" s="15"/>
      <c r="X449" s="99" t="s">
        <v>2631</v>
      </c>
      <c r="Y449" s="15">
        <v>1</v>
      </c>
      <c r="Z449" s="15"/>
      <c r="AA449" s="15"/>
      <c r="AB449" s="15"/>
      <c r="AC449" s="15"/>
      <c r="AD449" s="8" t="s">
        <v>2674</v>
      </c>
      <c r="AE449" s="16" t="s">
        <v>2731</v>
      </c>
      <c r="AF449" s="15" t="s">
        <v>6</v>
      </c>
      <c r="AG449" s="8" t="s">
        <v>3257</v>
      </c>
      <c r="AH449" s="8">
        <v>51101</v>
      </c>
    </row>
    <row r="450" spans="2:34" ht="42.75" x14ac:dyDescent="0.2">
      <c r="B450" s="6">
        <v>436</v>
      </c>
      <c r="C450" s="98" t="s">
        <v>2620</v>
      </c>
      <c r="D450" s="88">
        <v>42544</v>
      </c>
      <c r="E450" s="35">
        <v>8309</v>
      </c>
      <c r="F450" s="38">
        <v>161</v>
      </c>
      <c r="G450" s="51">
        <v>105.07</v>
      </c>
      <c r="H450" s="51">
        <f t="shared" si="6"/>
        <v>55.930000000000007</v>
      </c>
      <c r="I450" s="12"/>
      <c r="J450" s="8"/>
      <c r="K450" s="15">
        <v>1</v>
      </c>
      <c r="L450" s="15"/>
      <c r="M450" s="15"/>
      <c r="N450" s="15"/>
      <c r="O450" s="15"/>
      <c r="P450" s="15"/>
      <c r="Q450" s="15"/>
      <c r="R450" s="15"/>
      <c r="S450" s="15"/>
      <c r="T450" s="15">
        <v>1</v>
      </c>
      <c r="U450" s="15"/>
      <c r="V450" s="15"/>
      <c r="W450" s="15"/>
      <c r="X450" s="99" t="s">
        <v>2631</v>
      </c>
      <c r="Y450" s="15">
        <v>1</v>
      </c>
      <c r="Z450" s="15"/>
      <c r="AA450" s="15"/>
      <c r="AB450" s="15"/>
      <c r="AC450" s="15"/>
      <c r="AD450" s="8" t="s">
        <v>2675</v>
      </c>
      <c r="AE450" s="16" t="s">
        <v>2732</v>
      </c>
      <c r="AF450" s="15" t="s">
        <v>6</v>
      </c>
      <c r="AG450" s="8" t="s">
        <v>3257</v>
      </c>
      <c r="AH450" s="8">
        <v>51101</v>
      </c>
    </row>
    <row r="451" spans="2:34" ht="42.75" x14ac:dyDescent="0.2">
      <c r="B451" s="6">
        <v>437</v>
      </c>
      <c r="C451" s="98" t="s">
        <v>2620</v>
      </c>
      <c r="D451" s="88">
        <v>42544</v>
      </c>
      <c r="E451" s="35">
        <v>8309</v>
      </c>
      <c r="F451" s="38">
        <v>161</v>
      </c>
      <c r="G451" s="51">
        <v>105.07</v>
      </c>
      <c r="H451" s="51">
        <f t="shared" si="6"/>
        <v>55.930000000000007</v>
      </c>
      <c r="I451" s="12"/>
      <c r="J451" s="8"/>
      <c r="K451" s="15">
        <v>1</v>
      </c>
      <c r="L451" s="15"/>
      <c r="M451" s="15"/>
      <c r="N451" s="15"/>
      <c r="O451" s="15"/>
      <c r="P451" s="15"/>
      <c r="Q451" s="15"/>
      <c r="R451" s="15"/>
      <c r="S451" s="15"/>
      <c r="T451" s="15">
        <v>1</v>
      </c>
      <c r="U451" s="15"/>
      <c r="V451" s="15"/>
      <c r="W451" s="15"/>
      <c r="X451" s="99" t="s">
        <v>2631</v>
      </c>
      <c r="Y451" s="15">
        <v>1</v>
      </c>
      <c r="Z451" s="15"/>
      <c r="AA451" s="15"/>
      <c r="AB451" s="15"/>
      <c r="AC451" s="15"/>
      <c r="AD451" s="8" t="s">
        <v>2676</v>
      </c>
      <c r="AE451" s="16" t="s">
        <v>2733</v>
      </c>
      <c r="AF451" s="15" t="s">
        <v>6</v>
      </c>
      <c r="AG451" s="8" t="s">
        <v>3257</v>
      </c>
      <c r="AH451" s="8">
        <v>51101</v>
      </c>
    </row>
    <row r="452" spans="2:34" ht="42.75" x14ac:dyDescent="0.2">
      <c r="B452" s="6">
        <v>438</v>
      </c>
      <c r="C452" s="98" t="s">
        <v>2620</v>
      </c>
      <c r="D452" s="88">
        <v>42544</v>
      </c>
      <c r="E452" s="35">
        <v>8309</v>
      </c>
      <c r="F452" s="38">
        <v>161</v>
      </c>
      <c r="G452" s="51">
        <v>105.07</v>
      </c>
      <c r="H452" s="51">
        <f t="shared" si="6"/>
        <v>55.930000000000007</v>
      </c>
      <c r="I452" s="12"/>
      <c r="J452" s="8"/>
      <c r="K452" s="15">
        <v>1</v>
      </c>
      <c r="L452" s="15"/>
      <c r="M452" s="15"/>
      <c r="N452" s="15"/>
      <c r="O452" s="15"/>
      <c r="P452" s="15"/>
      <c r="Q452" s="15"/>
      <c r="R452" s="15"/>
      <c r="S452" s="15"/>
      <c r="T452" s="15">
        <v>1</v>
      </c>
      <c r="U452" s="15"/>
      <c r="V452" s="15"/>
      <c r="W452" s="15"/>
      <c r="X452" s="99" t="s">
        <v>2631</v>
      </c>
      <c r="Y452" s="15">
        <v>1</v>
      </c>
      <c r="Z452" s="15"/>
      <c r="AA452" s="15"/>
      <c r="AB452" s="15"/>
      <c r="AC452" s="15"/>
      <c r="AD452" s="8" t="s">
        <v>2677</v>
      </c>
      <c r="AE452" s="16" t="s">
        <v>2734</v>
      </c>
      <c r="AF452" s="15" t="s">
        <v>6</v>
      </c>
      <c r="AG452" s="8" t="s">
        <v>3257</v>
      </c>
      <c r="AH452" s="8">
        <v>51101</v>
      </c>
    </row>
    <row r="453" spans="2:34" ht="42.75" x14ac:dyDescent="0.2">
      <c r="B453" s="6">
        <v>439</v>
      </c>
      <c r="C453" s="98" t="s">
        <v>2620</v>
      </c>
      <c r="D453" s="88">
        <v>41561</v>
      </c>
      <c r="E453" s="35">
        <v>8431</v>
      </c>
      <c r="F453" s="38">
        <v>161</v>
      </c>
      <c r="G453" s="51">
        <v>105.07</v>
      </c>
      <c r="H453" s="51">
        <f t="shared" si="6"/>
        <v>55.930000000000007</v>
      </c>
      <c r="I453" s="12"/>
      <c r="J453" s="8"/>
      <c r="K453" s="15">
        <v>1</v>
      </c>
      <c r="L453" s="15"/>
      <c r="M453" s="15"/>
      <c r="N453" s="15"/>
      <c r="O453" s="15"/>
      <c r="P453" s="15"/>
      <c r="Q453" s="15"/>
      <c r="R453" s="15"/>
      <c r="S453" s="15"/>
      <c r="T453" s="15">
        <v>1</v>
      </c>
      <c r="U453" s="15"/>
      <c r="V453" s="15"/>
      <c r="W453" s="15"/>
      <c r="X453" s="99" t="s">
        <v>2631</v>
      </c>
      <c r="Y453" s="15">
        <v>1</v>
      </c>
      <c r="Z453" s="15"/>
      <c r="AA453" s="15"/>
      <c r="AB453" s="15"/>
      <c r="AC453" s="15"/>
      <c r="AD453" s="8" t="s">
        <v>2678</v>
      </c>
      <c r="AE453" s="16" t="s">
        <v>2735</v>
      </c>
      <c r="AF453" s="15" t="s">
        <v>6</v>
      </c>
      <c r="AG453" s="8" t="s">
        <v>3257</v>
      </c>
      <c r="AH453" s="8">
        <v>51101</v>
      </c>
    </row>
    <row r="454" spans="2:34" ht="42.75" x14ac:dyDescent="0.2">
      <c r="B454" s="6">
        <v>440</v>
      </c>
      <c r="C454" s="98" t="s">
        <v>2620</v>
      </c>
      <c r="D454" s="88">
        <v>41561</v>
      </c>
      <c r="E454" s="35">
        <v>8431</v>
      </c>
      <c r="F454" s="38">
        <v>161</v>
      </c>
      <c r="G454" s="51">
        <v>105.07</v>
      </c>
      <c r="H454" s="51">
        <f t="shared" si="6"/>
        <v>55.930000000000007</v>
      </c>
      <c r="I454" s="12"/>
      <c r="J454" s="8"/>
      <c r="K454" s="15">
        <v>1</v>
      </c>
      <c r="L454" s="15"/>
      <c r="M454" s="15"/>
      <c r="N454" s="15"/>
      <c r="O454" s="15"/>
      <c r="P454" s="15"/>
      <c r="Q454" s="15"/>
      <c r="R454" s="15"/>
      <c r="S454" s="15"/>
      <c r="T454" s="15">
        <v>1</v>
      </c>
      <c r="U454" s="15"/>
      <c r="V454" s="15"/>
      <c r="W454" s="15"/>
      <c r="X454" s="99" t="s">
        <v>2631</v>
      </c>
      <c r="Y454" s="15">
        <v>1</v>
      </c>
      <c r="Z454" s="15"/>
      <c r="AA454" s="15"/>
      <c r="AB454" s="15"/>
      <c r="AC454" s="15"/>
      <c r="AD454" s="8" t="s">
        <v>2679</v>
      </c>
      <c r="AE454" s="16" t="s">
        <v>2736</v>
      </c>
      <c r="AF454" s="15" t="s">
        <v>6</v>
      </c>
      <c r="AG454" s="8" t="s">
        <v>3257</v>
      </c>
      <c r="AH454" s="8">
        <v>51101</v>
      </c>
    </row>
    <row r="455" spans="2:34" ht="42.75" x14ac:dyDescent="0.2">
      <c r="B455" s="6">
        <v>441</v>
      </c>
      <c r="C455" s="98" t="s">
        <v>2620</v>
      </c>
      <c r="D455" s="88">
        <v>41561</v>
      </c>
      <c r="E455" s="35">
        <v>8431</v>
      </c>
      <c r="F455" s="38">
        <v>161</v>
      </c>
      <c r="G455" s="51">
        <v>105.07</v>
      </c>
      <c r="H455" s="51">
        <f t="shared" si="6"/>
        <v>55.930000000000007</v>
      </c>
      <c r="I455" s="12"/>
      <c r="J455" s="8"/>
      <c r="K455" s="15">
        <v>1</v>
      </c>
      <c r="L455" s="15"/>
      <c r="M455" s="15"/>
      <c r="N455" s="15"/>
      <c r="O455" s="15"/>
      <c r="P455" s="15"/>
      <c r="Q455" s="15"/>
      <c r="R455" s="15"/>
      <c r="S455" s="15"/>
      <c r="T455" s="15">
        <v>1</v>
      </c>
      <c r="U455" s="15"/>
      <c r="V455" s="15"/>
      <c r="W455" s="15"/>
      <c r="X455" s="99" t="s">
        <v>2631</v>
      </c>
      <c r="Y455" s="15">
        <v>1</v>
      </c>
      <c r="Z455" s="15"/>
      <c r="AA455" s="15"/>
      <c r="AB455" s="15"/>
      <c r="AC455" s="15"/>
      <c r="AD455" s="8" t="s">
        <v>2680</v>
      </c>
      <c r="AE455" s="16" t="s">
        <v>2737</v>
      </c>
      <c r="AF455" s="15" t="s">
        <v>6</v>
      </c>
      <c r="AG455" s="8" t="s">
        <v>3257</v>
      </c>
      <c r="AH455" s="8">
        <v>51101</v>
      </c>
    </row>
    <row r="456" spans="2:34" ht="42.75" x14ac:dyDescent="0.2">
      <c r="B456" s="6">
        <v>442</v>
      </c>
      <c r="C456" s="98" t="s">
        <v>2620</v>
      </c>
      <c r="D456" s="88">
        <v>41561</v>
      </c>
      <c r="E456" s="35">
        <v>8431</v>
      </c>
      <c r="F456" s="38">
        <v>161</v>
      </c>
      <c r="G456" s="51">
        <v>105.07</v>
      </c>
      <c r="H456" s="51">
        <f t="shared" si="6"/>
        <v>55.930000000000007</v>
      </c>
      <c r="I456" s="12"/>
      <c r="J456" s="8"/>
      <c r="K456" s="15">
        <v>1</v>
      </c>
      <c r="L456" s="15"/>
      <c r="M456" s="15"/>
      <c r="N456" s="15"/>
      <c r="O456" s="15"/>
      <c r="P456" s="15"/>
      <c r="Q456" s="15"/>
      <c r="R456" s="15"/>
      <c r="S456" s="15"/>
      <c r="T456" s="15">
        <v>1</v>
      </c>
      <c r="U456" s="15"/>
      <c r="V456" s="15"/>
      <c r="W456" s="15"/>
      <c r="X456" s="99" t="s">
        <v>2631</v>
      </c>
      <c r="Y456" s="15">
        <v>1</v>
      </c>
      <c r="Z456" s="15"/>
      <c r="AA456" s="15"/>
      <c r="AB456" s="15"/>
      <c r="AC456" s="15"/>
      <c r="AD456" s="8" t="s">
        <v>2681</v>
      </c>
      <c r="AE456" s="16" t="s">
        <v>2738</v>
      </c>
      <c r="AF456" s="15" t="s">
        <v>6</v>
      </c>
      <c r="AG456" s="8" t="s">
        <v>3257</v>
      </c>
      <c r="AH456" s="8">
        <v>51101</v>
      </c>
    </row>
    <row r="457" spans="2:34" ht="42.75" x14ac:dyDescent="0.2">
      <c r="B457" s="6">
        <v>443</v>
      </c>
      <c r="C457" s="98" t="s">
        <v>2620</v>
      </c>
      <c r="D457" s="88">
        <v>41561</v>
      </c>
      <c r="E457" s="35">
        <v>8431</v>
      </c>
      <c r="F457" s="38">
        <v>161</v>
      </c>
      <c r="G457" s="51">
        <v>105.07</v>
      </c>
      <c r="H457" s="51">
        <f t="shared" si="6"/>
        <v>55.930000000000007</v>
      </c>
      <c r="I457" s="12"/>
      <c r="J457" s="8"/>
      <c r="K457" s="15">
        <v>1</v>
      </c>
      <c r="L457" s="15"/>
      <c r="M457" s="15"/>
      <c r="N457" s="15"/>
      <c r="O457" s="15"/>
      <c r="P457" s="15"/>
      <c r="Q457" s="15"/>
      <c r="R457" s="15"/>
      <c r="S457" s="15"/>
      <c r="T457" s="15">
        <v>1</v>
      </c>
      <c r="U457" s="15"/>
      <c r="V457" s="15"/>
      <c r="W457" s="15"/>
      <c r="X457" s="99" t="s">
        <v>2631</v>
      </c>
      <c r="Y457" s="15">
        <v>1</v>
      </c>
      <c r="Z457" s="15"/>
      <c r="AA457" s="15"/>
      <c r="AB457" s="15"/>
      <c r="AC457" s="15"/>
      <c r="AD457" s="8" t="s">
        <v>2682</v>
      </c>
      <c r="AE457" s="16" t="s">
        <v>2739</v>
      </c>
      <c r="AF457" s="15" t="s">
        <v>6</v>
      </c>
      <c r="AG457" s="8" t="s">
        <v>3257</v>
      </c>
      <c r="AH457" s="8">
        <v>51101</v>
      </c>
    </row>
    <row r="458" spans="2:34" ht="42.75" x14ac:dyDescent="0.2">
      <c r="B458" s="6">
        <v>444</v>
      </c>
      <c r="C458" s="98" t="s">
        <v>2620</v>
      </c>
      <c r="D458" s="88">
        <v>41561</v>
      </c>
      <c r="E458" s="35">
        <v>8431</v>
      </c>
      <c r="F458" s="38">
        <v>161</v>
      </c>
      <c r="G458" s="51">
        <v>105.07</v>
      </c>
      <c r="H458" s="51">
        <f t="shared" si="6"/>
        <v>55.930000000000007</v>
      </c>
      <c r="I458" s="12"/>
      <c r="J458" s="8"/>
      <c r="K458" s="15">
        <v>1</v>
      </c>
      <c r="L458" s="15"/>
      <c r="M458" s="15"/>
      <c r="N458" s="15"/>
      <c r="O458" s="15"/>
      <c r="P458" s="15"/>
      <c r="Q458" s="15"/>
      <c r="R458" s="15"/>
      <c r="S458" s="15"/>
      <c r="T458" s="15">
        <v>1</v>
      </c>
      <c r="U458" s="15"/>
      <c r="V458" s="15"/>
      <c r="W458" s="15"/>
      <c r="X458" s="99" t="s">
        <v>2631</v>
      </c>
      <c r="Y458" s="15">
        <v>1</v>
      </c>
      <c r="Z458" s="15"/>
      <c r="AA458" s="15"/>
      <c r="AB458" s="15"/>
      <c r="AC458" s="15"/>
      <c r="AD458" s="8" t="s">
        <v>2683</v>
      </c>
      <c r="AE458" s="16" t="s">
        <v>2740</v>
      </c>
      <c r="AF458" s="15" t="s">
        <v>6</v>
      </c>
      <c r="AG458" s="8" t="s">
        <v>3257</v>
      </c>
      <c r="AH458" s="8">
        <v>51101</v>
      </c>
    </row>
    <row r="459" spans="2:34" ht="42.75" x14ac:dyDescent="0.2">
      <c r="B459" s="6">
        <v>445</v>
      </c>
      <c r="C459" s="98" t="s">
        <v>2620</v>
      </c>
      <c r="D459" s="88">
        <v>41561</v>
      </c>
      <c r="E459" s="35">
        <v>8431</v>
      </c>
      <c r="F459" s="38">
        <v>161</v>
      </c>
      <c r="G459" s="51">
        <v>105.07</v>
      </c>
      <c r="H459" s="51">
        <f t="shared" si="6"/>
        <v>55.930000000000007</v>
      </c>
      <c r="I459" s="12"/>
      <c r="J459" s="8"/>
      <c r="K459" s="15">
        <v>1</v>
      </c>
      <c r="L459" s="15"/>
      <c r="M459" s="15"/>
      <c r="N459" s="15"/>
      <c r="O459" s="15"/>
      <c r="P459" s="15"/>
      <c r="Q459" s="15"/>
      <c r="R459" s="15"/>
      <c r="S459" s="15"/>
      <c r="T459" s="15">
        <v>1</v>
      </c>
      <c r="U459" s="15"/>
      <c r="V459" s="15"/>
      <c r="W459" s="15"/>
      <c r="X459" s="99" t="s">
        <v>2631</v>
      </c>
      <c r="Y459" s="15">
        <v>1</v>
      </c>
      <c r="Z459" s="15"/>
      <c r="AA459" s="15"/>
      <c r="AB459" s="15"/>
      <c r="AC459" s="15"/>
      <c r="AD459" s="8" t="s">
        <v>2684</v>
      </c>
      <c r="AE459" s="16" t="s">
        <v>2741</v>
      </c>
      <c r="AF459" s="15" t="s">
        <v>6</v>
      </c>
      <c r="AG459" s="8" t="s">
        <v>3257</v>
      </c>
      <c r="AH459" s="8">
        <v>51101</v>
      </c>
    </row>
    <row r="460" spans="2:34" ht="42.75" x14ac:dyDescent="0.2">
      <c r="B460" s="6">
        <v>446</v>
      </c>
      <c r="C460" s="98" t="s">
        <v>2620</v>
      </c>
      <c r="D460" s="88">
        <v>41561</v>
      </c>
      <c r="E460" s="35">
        <v>8431</v>
      </c>
      <c r="F460" s="38">
        <v>161</v>
      </c>
      <c r="G460" s="51">
        <v>105.07</v>
      </c>
      <c r="H460" s="51">
        <f t="shared" si="6"/>
        <v>55.930000000000007</v>
      </c>
      <c r="I460" s="12"/>
      <c r="J460" s="8"/>
      <c r="K460" s="15">
        <v>1</v>
      </c>
      <c r="L460" s="15"/>
      <c r="M460" s="15"/>
      <c r="N460" s="15"/>
      <c r="O460" s="15"/>
      <c r="P460" s="15"/>
      <c r="Q460" s="15"/>
      <c r="R460" s="15"/>
      <c r="S460" s="15"/>
      <c r="T460" s="15">
        <v>1</v>
      </c>
      <c r="U460" s="15"/>
      <c r="V460" s="15"/>
      <c r="W460" s="15"/>
      <c r="X460" s="99" t="s">
        <v>2631</v>
      </c>
      <c r="Y460" s="15">
        <v>1</v>
      </c>
      <c r="Z460" s="15"/>
      <c r="AA460" s="15"/>
      <c r="AB460" s="15"/>
      <c r="AC460" s="15"/>
      <c r="AD460" s="8" t="s">
        <v>2685</v>
      </c>
      <c r="AE460" s="16" t="s">
        <v>2742</v>
      </c>
      <c r="AF460" s="15" t="s">
        <v>6</v>
      </c>
      <c r="AG460" s="8" t="s">
        <v>3257</v>
      </c>
      <c r="AH460" s="8">
        <v>51101</v>
      </c>
    </row>
    <row r="461" spans="2:34" ht="42.75" x14ac:dyDescent="0.2">
      <c r="B461" s="6">
        <v>447</v>
      </c>
      <c r="C461" s="98" t="s">
        <v>2620</v>
      </c>
      <c r="D461" s="88">
        <v>41561</v>
      </c>
      <c r="E461" s="35">
        <v>8431</v>
      </c>
      <c r="F461" s="38">
        <v>161</v>
      </c>
      <c r="G461" s="51">
        <v>105.07</v>
      </c>
      <c r="H461" s="51">
        <f t="shared" si="6"/>
        <v>55.930000000000007</v>
      </c>
      <c r="I461" s="12"/>
      <c r="J461" s="8"/>
      <c r="K461" s="15">
        <v>1</v>
      </c>
      <c r="L461" s="15"/>
      <c r="M461" s="15"/>
      <c r="N461" s="15"/>
      <c r="O461" s="15"/>
      <c r="P461" s="15"/>
      <c r="Q461" s="15"/>
      <c r="R461" s="15"/>
      <c r="S461" s="15"/>
      <c r="T461" s="15">
        <v>1</v>
      </c>
      <c r="U461" s="15"/>
      <c r="V461" s="15"/>
      <c r="W461" s="15"/>
      <c r="X461" s="99" t="s">
        <v>2631</v>
      </c>
      <c r="Y461" s="15">
        <v>1</v>
      </c>
      <c r="Z461" s="15"/>
      <c r="AA461" s="15"/>
      <c r="AB461" s="15"/>
      <c r="AC461" s="15"/>
      <c r="AD461" s="8" t="s">
        <v>2686</v>
      </c>
      <c r="AE461" s="16" t="s">
        <v>2743</v>
      </c>
      <c r="AF461" s="15" t="s">
        <v>6</v>
      </c>
      <c r="AG461" s="8" t="s">
        <v>3257</v>
      </c>
      <c r="AH461" s="8">
        <v>51101</v>
      </c>
    </row>
    <row r="462" spans="2:34" ht="42.75" x14ac:dyDescent="0.2">
      <c r="B462" s="6">
        <v>448</v>
      </c>
      <c r="C462" s="98" t="s">
        <v>2620</v>
      </c>
      <c r="D462" s="88">
        <v>41561</v>
      </c>
      <c r="E462" s="35">
        <v>8431</v>
      </c>
      <c r="F462" s="38">
        <v>161</v>
      </c>
      <c r="G462" s="51">
        <v>105.07</v>
      </c>
      <c r="H462" s="51">
        <f t="shared" si="6"/>
        <v>55.930000000000007</v>
      </c>
      <c r="I462" s="12"/>
      <c r="J462" s="8"/>
      <c r="K462" s="15">
        <v>1</v>
      </c>
      <c r="L462" s="15"/>
      <c r="M462" s="15"/>
      <c r="N462" s="15"/>
      <c r="O462" s="15"/>
      <c r="P462" s="15"/>
      <c r="Q462" s="15"/>
      <c r="R462" s="15"/>
      <c r="S462" s="15"/>
      <c r="T462" s="15">
        <v>1</v>
      </c>
      <c r="U462" s="15"/>
      <c r="V462" s="15"/>
      <c r="W462" s="15"/>
      <c r="X462" s="99" t="s">
        <v>2631</v>
      </c>
      <c r="Y462" s="15"/>
      <c r="Z462" s="15"/>
      <c r="AA462" s="15">
        <v>1</v>
      </c>
      <c r="AB462" s="15"/>
      <c r="AC462" s="15"/>
      <c r="AD462" s="8" t="s">
        <v>2687</v>
      </c>
      <c r="AE462" s="16" t="s">
        <v>2744</v>
      </c>
      <c r="AF462" s="15" t="s">
        <v>6</v>
      </c>
      <c r="AG462" s="8" t="s">
        <v>3257</v>
      </c>
      <c r="AH462" s="8">
        <v>51101</v>
      </c>
    </row>
    <row r="463" spans="2:34" ht="42.75" x14ac:dyDescent="0.2">
      <c r="B463" s="6">
        <v>449</v>
      </c>
      <c r="C463" s="98" t="s">
        <v>2620</v>
      </c>
      <c r="D463" s="88">
        <v>41561</v>
      </c>
      <c r="E463" s="35">
        <v>8431</v>
      </c>
      <c r="F463" s="38">
        <v>161</v>
      </c>
      <c r="G463" s="51">
        <v>105.07</v>
      </c>
      <c r="H463" s="51">
        <f t="shared" si="6"/>
        <v>55.930000000000007</v>
      </c>
      <c r="I463" s="12"/>
      <c r="J463" s="8"/>
      <c r="K463" s="15">
        <v>1</v>
      </c>
      <c r="L463" s="15"/>
      <c r="M463" s="15"/>
      <c r="N463" s="15"/>
      <c r="O463" s="15"/>
      <c r="P463" s="15"/>
      <c r="Q463" s="15"/>
      <c r="R463" s="15"/>
      <c r="S463" s="15"/>
      <c r="T463" s="15">
        <v>1</v>
      </c>
      <c r="U463" s="15"/>
      <c r="V463" s="15"/>
      <c r="W463" s="15"/>
      <c r="X463" s="99" t="s">
        <v>2631</v>
      </c>
      <c r="Y463" s="15">
        <v>1</v>
      </c>
      <c r="Z463" s="15"/>
      <c r="AA463" s="15"/>
      <c r="AB463" s="15"/>
      <c r="AC463" s="15"/>
      <c r="AD463" s="8" t="s">
        <v>2688</v>
      </c>
      <c r="AE463" s="16" t="s">
        <v>2745</v>
      </c>
      <c r="AF463" s="15" t="s">
        <v>6</v>
      </c>
      <c r="AG463" s="8" t="s">
        <v>3257</v>
      </c>
      <c r="AH463" s="8">
        <v>51101</v>
      </c>
    </row>
    <row r="464" spans="2:34" x14ac:dyDescent="0.2">
      <c r="B464" s="6">
        <v>450</v>
      </c>
      <c r="C464" s="98" t="s">
        <v>2752</v>
      </c>
      <c r="D464" s="88">
        <v>38161</v>
      </c>
      <c r="E464" s="35"/>
      <c r="F464" s="38">
        <v>1699</v>
      </c>
      <c r="G464" s="8"/>
      <c r="H464" s="51">
        <f t="shared" si="6"/>
        <v>1699</v>
      </c>
      <c r="I464" s="12"/>
      <c r="J464" s="8"/>
      <c r="K464" s="15">
        <v>1</v>
      </c>
      <c r="L464" s="15"/>
      <c r="M464" s="15"/>
      <c r="N464" s="15"/>
      <c r="O464" s="15"/>
      <c r="P464" s="15"/>
      <c r="Q464" s="15"/>
      <c r="R464" s="15"/>
      <c r="S464" s="15"/>
      <c r="T464" s="15"/>
      <c r="U464" s="15">
        <v>1</v>
      </c>
      <c r="V464" s="15"/>
      <c r="W464" s="15"/>
      <c r="X464" s="101" t="s">
        <v>2215</v>
      </c>
      <c r="Y464" s="15"/>
      <c r="Z464" s="15">
        <v>1</v>
      </c>
      <c r="AA464" s="15"/>
      <c r="AB464" s="15"/>
      <c r="AC464" s="15"/>
      <c r="AD464" s="8" t="s">
        <v>2765</v>
      </c>
      <c r="AE464" s="16" t="s">
        <v>2784</v>
      </c>
      <c r="AF464" s="15" t="s">
        <v>6</v>
      </c>
      <c r="AG464" s="8" t="s">
        <v>3257</v>
      </c>
      <c r="AH464" s="8">
        <v>51101</v>
      </c>
    </row>
    <row r="465" spans="2:34" x14ac:dyDescent="0.2">
      <c r="B465" s="6">
        <v>451</v>
      </c>
      <c r="C465" s="98" t="s">
        <v>2753</v>
      </c>
      <c r="D465" s="88">
        <v>34926</v>
      </c>
      <c r="E465" s="35"/>
      <c r="F465" s="38">
        <v>1799</v>
      </c>
      <c r="G465" s="8"/>
      <c r="H465" s="51">
        <f t="shared" ref="H465:H526" si="7">F465-G465</f>
        <v>1799</v>
      </c>
      <c r="I465" s="12"/>
      <c r="J465" s="8"/>
      <c r="K465" s="15">
        <v>1</v>
      </c>
      <c r="L465" s="15"/>
      <c r="M465" s="15"/>
      <c r="N465" s="15"/>
      <c r="O465" s="15"/>
      <c r="P465" s="15"/>
      <c r="Q465" s="15"/>
      <c r="R465" s="15"/>
      <c r="S465" s="15"/>
      <c r="T465" s="15"/>
      <c r="U465" s="15">
        <v>1</v>
      </c>
      <c r="V465" s="15"/>
      <c r="W465" s="15"/>
      <c r="X465" s="101" t="s">
        <v>2215</v>
      </c>
      <c r="Y465" s="15"/>
      <c r="Z465" s="15">
        <v>1</v>
      </c>
      <c r="AA465" s="15"/>
      <c r="AB465" s="15"/>
      <c r="AC465" s="15"/>
      <c r="AD465" s="8" t="s">
        <v>2767</v>
      </c>
      <c r="AE465" s="16" t="s">
        <v>2786</v>
      </c>
      <c r="AF465" s="15" t="s">
        <v>6</v>
      </c>
      <c r="AG465" s="8" t="s">
        <v>3257</v>
      </c>
      <c r="AH465" s="8">
        <v>51101</v>
      </c>
    </row>
    <row r="466" spans="2:34" x14ac:dyDescent="0.2">
      <c r="B466" s="6">
        <v>452</v>
      </c>
      <c r="C466" s="98" t="s">
        <v>80</v>
      </c>
      <c r="D466" s="88">
        <v>37972</v>
      </c>
      <c r="E466" s="35"/>
      <c r="F466" s="38">
        <v>2699</v>
      </c>
      <c r="G466" s="8"/>
      <c r="H466" s="51">
        <f t="shared" si="7"/>
        <v>2699</v>
      </c>
      <c r="I466" s="12"/>
      <c r="J466" s="8"/>
      <c r="K466" s="15">
        <v>1</v>
      </c>
      <c r="L466" s="15"/>
      <c r="M466" s="15"/>
      <c r="N466" s="15"/>
      <c r="O466" s="15"/>
      <c r="P466" s="15"/>
      <c r="Q466" s="15"/>
      <c r="R466" s="15"/>
      <c r="S466" s="15"/>
      <c r="T466" s="15"/>
      <c r="U466" s="15">
        <v>1</v>
      </c>
      <c r="V466" s="15"/>
      <c r="W466" s="15"/>
      <c r="X466" s="101" t="s">
        <v>2215</v>
      </c>
      <c r="Y466" s="15">
        <v>1</v>
      </c>
      <c r="Z466" s="15"/>
      <c r="AA466" s="15"/>
      <c r="AB466" s="15"/>
      <c r="AC466" s="15"/>
      <c r="AD466" s="8" t="s">
        <v>2770</v>
      </c>
      <c r="AE466" s="16" t="s">
        <v>2789</v>
      </c>
      <c r="AF466" s="15" t="s">
        <v>6</v>
      </c>
      <c r="AG466" s="8" t="s">
        <v>3257</v>
      </c>
      <c r="AH466" s="8">
        <v>51101</v>
      </c>
    </row>
    <row r="467" spans="2:34" ht="42.75" x14ac:dyDescent="0.2">
      <c r="B467" s="6">
        <v>453</v>
      </c>
      <c r="C467" s="98" t="s">
        <v>2620</v>
      </c>
      <c r="D467" s="88">
        <v>41561</v>
      </c>
      <c r="E467" s="35">
        <v>8431</v>
      </c>
      <c r="F467" s="38">
        <v>161</v>
      </c>
      <c r="G467" s="51">
        <v>105.07</v>
      </c>
      <c r="H467" s="51">
        <f t="shared" si="7"/>
        <v>55.930000000000007</v>
      </c>
      <c r="I467" s="12"/>
      <c r="J467" s="8"/>
      <c r="K467" s="15">
        <v>1</v>
      </c>
      <c r="L467" s="15"/>
      <c r="M467" s="15"/>
      <c r="N467" s="15"/>
      <c r="O467" s="15"/>
      <c r="P467" s="15"/>
      <c r="Q467" s="15"/>
      <c r="R467" s="15"/>
      <c r="S467" s="15"/>
      <c r="T467" s="15"/>
      <c r="U467" s="15">
        <v>1</v>
      </c>
      <c r="V467" s="15"/>
      <c r="W467" s="15"/>
      <c r="X467" s="101" t="s">
        <v>2215</v>
      </c>
      <c r="Y467" s="15">
        <v>1</v>
      </c>
      <c r="Z467" s="15"/>
      <c r="AA467" s="15"/>
      <c r="AB467" s="15"/>
      <c r="AC467" s="15"/>
      <c r="AD467" s="8" t="s">
        <v>2774</v>
      </c>
      <c r="AE467" s="16" t="s">
        <v>2793</v>
      </c>
      <c r="AF467" s="15" t="s">
        <v>6</v>
      </c>
      <c r="AG467" s="8" t="s">
        <v>3257</v>
      </c>
      <c r="AH467" s="8">
        <v>51101</v>
      </c>
    </row>
    <row r="468" spans="2:34" x14ac:dyDescent="0.2">
      <c r="B468" s="6">
        <v>454</v>
      </c>
      <c r="C468" s="98" t="s">
        <v>2758</v>
      </c>
      <c r="D468" s="40">
        <v>39277</v>
      </c>
      <c r="E468" s="35" t="s">
        <v>3141</v>
      </c>
      <c r="F468" s="38">
        <v>2400</v>
      </c>
      <c r="G468" s="51">
        <v>2400</v>
      </c>
      <c r="H468" s="51">
        <f t="shared" si="7"/>
        <v>0</v>
      </c>
      <c r="I468" s="12"/>
      <c r="J468" s="8"/>
      <c r="K468" s="15">
        <v>1</v>
      </c>
      <c r="L468" s="15"/>
      <c r="M468" s="15"/>
      <c r="N468" s="15"/>
      <c r="O468" s="15"/>
      <c r="P468" s="15"/>
      <c r="Q468" s="15"/>
      <c r="R468" s="15"/>
      <c r="S468" s="15"/>
      <c r="T468" s="15"/>
      <c r="U468" s="15">
        <v>1</v>
      </c>
      <c r="V468" s="15"/>
      <c r="W468" s="15"/>
      <c r="X468" s="101" t="s">
        <v>2215</v>
      </c>
      <c r="Y468" s="15">
        <v>1</v>
      </c>
      <c r="Z468" s="15"/>
      <c r="AA468" s="15"/>
      <c r="AB468" s="15"/>
      <c r="AC468" s="15"/>
      <c r="AD468" s="8" t="s">
        <v>2550</v>
      </c>
      <c r="AE468" s="16" t="s">
        <v>2795</v>
      </c>
      <c r="AF468" s="15" t="s">
        <v>6</v>
      </c>
      <c r="AG468" s="8" t="s">
        <v>3257</v>
      </c>
      <c r="AH468" s="8">
        <v>51101</v>
      </c>
    </row>
    <row r="469" spans="2:34" x14ac:dyDescent="0.2">
      <c r="B469" s="6">
        <v>455</v>
      </c>
      <c r="C469" s="99" t="s">
        <v>2760</v>
      </c>
      <c r="D469" s="40">
        <v>43462</v>
      </c>
      <c r="E469" s="15"/>
      <c r="F469" s="20">
        <v>3689</v>
      </c>
      <c r="G469" s="51">
        <v>3689</v>
      </c>
      <c r="H469" s="51">
        <f t="shared" si="7"/>
        <v>0</v>
      </c>
      <c r="I469" s="12"/>
      <c r="J469" s="8"/>
      <c r="K469" s="15">
        <v>1</v>
      </c>
      <c r="L469" s="15"/>
      <c r="M469" s="15"/>
      <c r="N469" s="15"/>
      <c r="O469" s="15"/>
      <c r="P469" s="15"/>
      <c r="Q469" s="15"/>
      <c r="R469" s="15"/>
      <c r="S469" s="15"/>
      <c r="T469" s="15"/>
      <c r="U469" s="15">
        <v>1</v>
      </c>
      <c r="V469" s="15"/>
      <c r="W469" s="15"/>
      <c r="X469" s="101" t="s">
        <v>2215</v>
      </c>
      <c r="Y469" s="15">
        <v>1</v>
      </c>
      <c r="Z469" s="15"/>
      <c r="AA469" s="15"/>
      <c r="AB469" s="15"/>
      <c r="AC469" s="15"/>
      <c r="AD469" s="8" t="s">
        <v>2777</v>
      </c>
      <c r="AE469" s="16" t="s">
        <v>2797</v>
      </c>
      <c r="AF469" s="15" t="s">
        <v>6</v>
      </c>
      <c r="AG469" s="8" t="s">
        <v>3257</v>
      </c>
      <c r="AH469" s="8">
        <v>51101</v>
      </c>
    </row>
    <row r="470" spans="2:34" ht="28.5" x14ac:dyDescent="0.2">
      <c r="B470" s="6">
        <v>456</v>
      </c>
      <c r="C470" s="98" t="s">
        <v>2763</v>
      </c>
      <c r="D470" s="88">
        <v>34926</v>
      </c>
      <c r="E470" s="35"/>
      <c r="F470" s="38">
        <v>3290</v>
      </c>
      <c r="G470" s="8"/>
      <c r="H470" s="51">
        <f t="shared" si="7"/>
        <v>3290</v>
      </c>
      <c r="I470" s="12"/>
      <c r="J470" s="8"/>
      <c r="K470" s="15">
        <v>1</v>
      </c>
      <c r="L470" s="15"/>
      <c r="M470" s="15"/>
      <c r="N470" s="15"/>
      <c r="O470" s="15"/>
      <c r="P470" s="15"/>
      <c r="Q470" s="15"/>
      <c r="R470" s="15"/>
      <c r="S470" s="15"/>
      <c r="T470" s="15"/>
      <c r="U470" s="15">
        <v>1</v>
      </c>
      <c r="V470" s="15"/>
      <c r="W470" s="15"/>
      <c r="X470" s="101" t="s">
        <v>2215</v>
      </c>
      <c r="Y470" s="15">
        <v>1</v>
      </c>
      <c r="Z470" s="15"/>
      <c r="AA470" s="15"/>
      <c r="AB470" s="15"/>
      <c r="AC470" s="15"/>
      <c r="AD470" s="8" t="s">
        <v>2780</v>
      </c>
      <c r="AE470" s="16" t="s">
        <v>2800</v>
      </c>
      <c r="AF470" s="15" t="s">
        <v>6</v>
      </c>
      <c r="AG470" s="8" t="s">
        <v>3257</v>
      </c>
      <c r="AH470" s="8">
        <v>51101</v>
      </c>
    </row>
    <row r="471" spans="2:34" x14ac:dyDescent="0.2">
      <c r="B471" s="6">
        <v>457</v>
      </c>
      <c r="C471" s="99" t="s">
        <v>2582</v>
      </c>
      <c r="D471" s="18">
        <v>44284</v>
      </c>
      <c r="E471" s="15" t="s">
        <v>3225</v>
      </c>
      <c r="F471" s="20">
        <v>1215</v>
      </c>
      <c r="G471" s="8"/>
      <c r="H471" s="51">
        <f t="shared" si="7"/>
        <v>1215</v>
      </c>
      <c r="I471" s="12"/>
      <c r="J471" s="8"/>
      <c r="K471" s="15">
        <v>1</v>
      </c>
      <c r="L471" s="15"/>
      <c r="M471" s="15"/>
      <c r="N471" s="15"/>
      <c r="O471" s="15"/>
      <c r="P471" s="15"/>
      <c r="Q471" s="15"/>
      <c r="R471" s="15"/>
      <c r="S471" s="15"/>
      <c r="T471" s="15"/>
      <c r="U471" s="15">
        <v>1</v>
      </c>
      <c r="V471" s="15"/>
      <c r="W471" s="15"/>
      <c r="X471" s="101" t="s">
        <v>2215</v>
      </c>
      <c r="Y471" s="15">
        <v>1</v>
      </c>
      <c r="Z471" s="15"/>
      <c r="AA471" s="15"/>
      <c r="AB471" s="15"/>
      <c r="AC471" s="15"/>
      <c r="AD471" s="8" t="s">
        <v>2782</v>
      </c>
      <c r="AE471" s="16" t="s">
        <v>2802</v>
      </c>
      <c r="AF471" s="15" t="s">
        <v>6</v>
      </c>
      <c r="AG471" s="8" t="s">
        <v>3257</v>
      </c>
      <c r="AH471" s="8">
        <v>51101</v>
      </c>
    </row>
    <row r="472" spans="2:34" x14ac:dyDescent="0.2">
      <c r="B472" s="6">
        <v>458</v>
      </c>
      <c r="C472" s="99" t="s">
        <v>2235</v>
      </c>
      <c r="D472" s="18">
        <v>43462</v>
      </c>
      <c r="E472" s="15"/>
      <c r="F472" s="20">
        <v>12121.25</v>
      </c>
      <c r="G472" s="20">
        <v>4861.78</v>
      </c>
      <c r="H472" s="51">
        <f t="shared" si="7"/>
        <v>7259.47</v>
      </c>
      <c r="I472" s="12"/>
      <c r="J472" s="8" t="s">
        <v>2882</v>
      </c>
      <c r="K472" s="15">
        <v>1</v>
      </c>
      <c r="L472" s="15"/>
      <c r="M472" s="15"/>
      <c r="N472" s="15"/>
      <c r="O472" s="15"/>
      <c r="P472" s="15"/>
      <c r="Q472" s="15"/>
      <c r="R472" s="15"/>
      <c r="S472" s="15"/>
      <c r="T472" s="15"/>
      <c r="U472" s="15">
        <v>1</v>
      </c>
      <c r="V472" s="15"/>
      <c r="W472" s="15"/>
      <c r="X472" s="101" t="s">
        <v>1925</v>
      </c>
      <c r="Y472" s="15">
        <v>1</v>
      </c>
      <c r="Z472" s="15"/>
      <c r="AA472" s="15"/>
      <c r="AB472" s="15"/>
      <c r="AC472" s="15"/>
      <c r="AD472" s="8" t="s">
        <v>1029</v>
      </c>
      <c r="AE472" s="16" t="s">
        <v>2881</v>
      </c>
      <c r="AF472" s="15" t="s">
        <v>6</v>
      </c>
      <c r="AG472" s="8" t="s">
        <v>3257</v>
      </c>
      <c r="AH472" s="8">
        <v>51101</v>
      </c>
    </row>
    <row r="473" spans="2:34" x14ac:dyDescent="0.2">
      <c r="B473" s="6">
        <v>459</v>
      </c>
      <c r="C473" s="98" t="s">
        <v>3276</v>
      </c>
      <c r="D473" s="88">
        <v>34922</v>
      </c>
      <c r="E473" s="35"/>
      <c r="F473" s="38">
        <v>3900</v>
      </c>
      <c r="G473" s="51">
        <v>3900</v>
      </c>
      <c r="H473" s="51">
        <f t="shared" si="7"/>
        <v>0</v>
      </c>
      <c r="I473" s="12"/>
      <c r="J473" s="8"/>
      <c r="K473" s="15">
        <v>1</v>
      </c>
      <c r="L473" s="15"/>
      <c r="M473" s="15"/>
      <c r="N473" s="15"/>
      <c r="O473" s="15">
        <v>1</v>
      </c>
      <c r="P473" s="15"/>
      <c r="Q473" s="15"/>
      <c r="R473" s="15"/>
      <c r="S473" s="15"/>
      <c r="T473" s="15"/>
      <c r="U473" s="15"/>
      <c r="V473" s="15"/>
      <c r="W473" s="15"/>
      <c r="X473" s="101" t="s">
        <v>118</v>
      </c>
      <c r="Y473" s="15"/>
      <c r="Z473" s="15">
        <v>1</v>
      </c>
      <c r="AA473" s="15"/>
      <c r="AB473" s="15"/>
      <c r="AC473" s="15"/>
      <c r="AD473" s="8" t="s">
        <v>2887</v>
      </c>
      <c r="AE473" s="16" t="s">
        <v>2888</v>
      </c>
      <c r="AF473" s="15" t="s">
        <v>6</v>
      </c>
      <c r="AG473" s="8" t="s">
        <v>3257</v>
      </c>
      <c r="AH473" s="8">
        <v>51101</v>
      </c>
    </row>
    <row r="474" spans="2:34" ht="28.5" x14ac:dyDescent="0.2">
      <c r="B474" s="6">
        <v>460</v>
      </c>
      <c r="C474" s="98" t="s">
        <v>50</v>
      </c>
      <c r="D474" s="88">
        <v>34926</v>
      </c>
      <c r="E474" s="35"/>
      <c r="F474" s="38">
        <v>3290</v>
      </c>
      <c r="G474" s="8"/>
      <c r="H474" s="51">
        <f t="shared" si="7"/>
        <v>3290</v>
      </c>
      <c r="I474" s="12"/>
      <c r="J474" s="8"/>
      <c r="K474" s="15">
        <v>1</v>
      </c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>
        <v>1</v>
      </c>
      <c r="W474" s="15"/>
      <c r="X474" s="101" t="s">
        <v>2969</v>
      </c>
      <c r="Y474" s="15"/>
      <c r="Z474" s="15">
        <v>1</v>
      </c>
      <c r="AA474" s="15"/>
      <c r="AB474" s="15"/>
      <c r="AC474" s="15"/>
      <c r="AD474" s="8" t="s">
        <v>2934</v>
      </c>
      <c r="AE474" s="16" t="s">
        <v>3003</v>
      </c>
      <c r="AF474" s="15" t="s">
        <v>6</v>
      </c>
      <c r="AG474" s="8" t="s">
        <v>3257</v>
      </c>
      <c r="AH474" s="8">
        <v>51101</v>
      </c>
    </row>
    <row r="475" spans="2:34" ht="28.5" x14ac:dyDescent="0.2">
      <c r="B475" s="6">
        <v>461</v>
      </c>
      <c r="C475" s="98" t="s">
        <v>2925</v>
      </c>
      <c r="D475" s="88">
        <v>39277</v>
      </c>
      <c r="E475" s="35">
        <v>4636082</v>
      </c>
      <c r="F475" s="38">
        <v>1999</v>
      </c>
      <c r="G475" s="51">
        <v>1999</v>
      </c>
      <c r="H475" s="51">
        <f t="shared" si="7"/>
        <v>0</v>
      </c>
      <c r="I475" s="12"/>
      <c r="J475" s="8"/>
      <c r="K475" s="15">
        <v>1</v>
      </c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>
        <v>1</v>
      </c>
      <c r="W475" s="15"/>
      <c r="X475" s="101" t="s">
        <v>2969</v>
      </c>
      <c r="Y475" s="15">
        <v>1</v>
      </c>
      <c r="Z475" s="15"/>
      <c r="AA475" s="15"/>
      <c r="AB475" s="15"/>
      <c r="AC475" s="15"/>
      <c r="AD475" s="8" t="s">
        <v>2959</v>
      </c>
      <c r="AE475" s="16" t="s">
        <v>3004</v>
      </c>
      <c r="AF475" s="15" t="s">
        <v>6</v>
      </c>
      <c r="AG475" s="8" t="s">
        <v>3257</v>
      </c>
      <c r="AH475" s="8">
        <v>51101</v>
      </c>
    </row>
    <row r="476" spans="2:34" x14ac:dyDescent="0.2">
      <c r="B476" s="6">
        <v>462</v>
      </c>
      <c r="C476" s="98" t="s">
        <v>2931</v>
      </c>
      <c r="D476" s="88">
        <v>34926</v>
      </c>
      <c r="E476" s="35"/>
      <c r="F476" s="38">
        <v>3290</v>
      </c>
      <c r="G476" s="8"/>
      <c r="H476" s="51">
        <f t="shared" si="7"/>
        <v>3290</v>
      </c>
      <c r="I476" s="12"/>
      <c r="J476" s="8"/>
      <c r="K476" s="15">
        <v>1</v>
      </c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>
        <v>1</v>
      </c>
      <c r="W476" s="15"/>
      <c r="X476" s="101" t="s">
        <v>2969</v>
      </c>
      <c r="Y476" s="15">
        <v>1</v>
      </c>
      <c r="Z476" s="15"/>
      <c r="AA476" s="15"/>
      <c r="AB476" s="15"/>
      <c r="AC476" s="15"/>
      <c r="AD476" s="8" t="s">
        <v>2966</v>
      </c>
      <c r="AE476" s="16" t="s">
        <v>3005</v>
      </c>
      <c r="AF476" s="15" t="s">
        <v>6</v>
      </c>
      <c r="AG476" s="8" t="s">
        <v>3257</v>
      </c>
      <c r="AH476" s="8">
        <v>51101</v>
      </c>
    </row>
    <row r="477" spans="2:34" s="21" customFormat="1" x14ac:dyDescent="0.2">
      <c r="B477" s="6">
        <v>463</v>
      </c>
      <c r="C477" s="98" t="s">
        <v>574</v>
      </c>
      <c r="D477" s="88">
        <v>42564</v>
      </c>
      <c r="E477" s="35" t="s">
        <v>3099</v>
      </c>
      <c r="F477" s="38">
        <v>2520</v>
      </c>
      <c r="G477" s="10">
        <v>2520</v>
      </c>
      <c r="H477" s="51">
        <f t="shared" si="7"/>
        <v>0</v>
      </c>
      <c r="I477" s="12"/>
      <c r="J477" s="8"/>
      <c r="K477" s="15">
        <v>1</v>
      </c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>
        <v>1</v>
      </c>
      <c r="W477" s="15"/>
      <c r="X477" s="101" t="s">
        <v>2969</v>
      </c>
      <c r="Y477" s="15">
        <v>1</v>
      </c>
      <c r="Z477" s="15"/>
      <c r="AA477" s="15"/>
      <c r="AB477" s="15"/>
      <c r="AC477" s="15"/>
      <c r="AD477" s="8" t="s">
        <v>2968</v>
      </c>
      <c r="AE477" s="16" t="s">
        <v>3006</v>
      </c>
      <c r="AF477" s="15" t="s">
        <v>6</v>
      </c>
      <c r="AG477" s="8" t="s">
        <v>3257</v>
      </c>
      <c r="AH477" s="8">
        <v>51101</v>
      </c>
    </row>
    <row r="478" spans="2:34" x14ac:dyDescent="0.2">
      <c r="B478" s="6">
        <v>464</v>
      </c>
      <c r="C478" s="99" t="s">
        <v>3517</v>
      </c>
      <c r="D478" s="18">
        <v>34922</v>
      </c>
      <c r="E478" s="7"/>
      <c r="F478" s="10">
        <v>3929</v>
      </c>
      <c r="G478" s="8"/>
      <c r="H478" s="51">
        <f t="shared" si="7"/>
        <v>3929</v>
      </c>
      <c r="I478" s="8" t="s">
        <v>3082</v>
      </c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99"/>
      <c r="Y478" s="8"/>
      <c r="Z478" s="8"/>
      <c r="AA478" s="8"/>
      <c r="AB478" s="8"/>
      <c r="AC478" s="8"/>
      <c r="AD478" s="7" t="s">
        <v>3280</v>
      </c>
      <c r="AE478" s="8"/>
      <c r="AF478" s="15" t="s">
        <v>6</v>
      </c>
      <c r="AG478" s="8" t="s">
        <v>3257</v>
      </c>
      <c r="AH478" s="8">
        <v>51101</v>
      </c>
    </row>
    <row r="479" spans="2:34" x14ac:dyDescent="0.2">
      <c r="B479" s="6">
        <v>465</v>
      </c>
      <c r="C479" s="99" t="s">
        <v>3517</v>
      </c>
      <c r="D479" s="18">
        <v>34922</v>
      </c>
      <c r="E479" s="7"/>
      <c r="F479" s="10">
        <v>3929</v>
      </c>
      <c r="G479" s="8"/>
      <c r="H479" s="51">
        <f t="shared" si="7"/>
        <v>3929</v>
      </c>
      <c r="I479" s="8" t="s">
        <v>3082</v>
      </c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99"/>
      <c r="Y479" s="8"/>
      <c r="Z479" s="8"/>
      <c r="AA479" s="8"/>
      <c r="AB479" s="8"/>
      <c r="AC479" s="8"/>
      <c r="AD479" s="7" t="s">
        <v>3281</v>
      </c>
      <c r="AE479" s="8"/>
      <c r="AF479" s="15" t="s">
        <v>6</v>
      </c>
      <c r="AG479" s="8" t="s">
        <v>3257</v>
      </c>
      <c r="AH479" s="8">
        <v>51101</v>
      </c>
    </row>
    <row r="480" spans="2:34" x14ac:dyDescent="0.2">
      <c r="B480" s="6">
        <v>466</v>
      </c>
      <c r="C480" s="99" t="s">
        <v>2256</v>
      </c>
      <c r="D480" s="18">
        <v>39308</v>
      </c>
      <c r="E480" s="7">
        <v>6357741</v>
      </c>
      <c r="F480" s="10">
        <v>3548</v>
      </c>
      <c r="G480" s="8"/>
      <c r="H480" s="51">
        <f t="shared" si="7"/>
        <v>3548</v>
      </c>
      <c r="I480" s="8" t="s">
        <v>3082</v>
      </c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99"/>
      <c r="Y480" s="8"/>
      <c r="Z480" s="8"/>
      <c r="AA480" s="8"/>
      <c r="AB480" s="8"/>
      <c r="AC480" s="8"/>
      <c r="AD480" s="7" t="s">
        <v>3282</v>
      </c>
      <c r="AE480" s="8"/>
      <c r="AF480" s="15" t="s">
        <v>6</v>
      </c>
      <c r="AG480" s="8" t="s">
        <v>3257</v>
      </c>
      <c r="AH480" s="8">
        <v>51101</v>
      </c>
    </row>
    <row r="481" spans="2:34" x14ac:dyDescent="0.2">
      <c r="B481" s="6">
        <v>467</v>
      </c>
      <c r="C481" s="99" t="s">
        <v>641</v>
      </c>
      <c r="D481" s="88">
        <v>42564</v>
      </c>
      <c r="E481" s="95"/>
      <c r="F481" s="10">
        <v>2520</v>
      </c>
      <c r="G481" s="8"/>
      <c r="H481" s="51">
        <f t="shared" si="7"/>
        <v>2520</v>
      </c>
      <c r="I481" s="8" t="s">
        <v>3082</v>
      </c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99"/>
      <c r="Y481" s="8"/>
      <c r="Z481" s="8"/>
      <c r="AA481" s="8"/>
      <c r="AB481" s="8"/>
      <c r="AC481" s="8"/>
      <c r="AD481" s="7" t="s">
        <v>3283</v>
      </c>
      <c r="AE481" s="8"/>
      <c r="AF481" s="15" t="s">
        <v>6</v>
      </c>
      <c r="AG481" s="8" t="s">
        <v>3257</v>
      </c>
      <c r="AH481" s="8">
        <v>51101</v>
      </c>
    </row>
    <row r="482" spans="2:34" x14ac:dyDescent="0.2">
      <c r="B482" s="6">
        <v>468</v>
      </c>
      <c r="C482" s="99" t="s">
        <v>3518</v>
      </c>
      <c r="D482" s="88">
        <v>42004</v>
      </c>
      <c r="E482" s="96">
        <v>332668</v>
      </c>
      <c r="F482" s="10">
        <v>999</v>
      </c>
      <c r="G482" s="8"/>
      <c r="H482" s="51">
        <f t="shared" si="7"/>
        <v>999</v>
      </c>
      <c r="I482" s="8" t="s">
        <v>3082</v>
      </c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99"/>
      <c r="Y482" s="8"/>
      <c r="Z482" s="8"/>
      <c r="AA482" s="8"/>
      <c r="AB482" s="8"/>
      <c r="AC482" s="8"/>
      <c r="AD482" s="8" t="s">
        <v>3283</v>
      </c>
      <c r="AE482" s="8"/>
      <c r="AF482" s="15" t="s">
        <v>6</v>
      </c>
      <c r="AG482" s="8" t="s">
        <v>3257</v>
      </c>
      <c r="AH482" s="8">
        <v>51101</v>
      </c>
    </row>
    <row r="483" spans="2:34" ht="28.5" x14ac:dyDescent="0.2">
      <c r="B483" s="6">
        <v>469</v>
      </c>
      <c r="C483" s="99" t="s">
        <v>50</v>
      </c>
      <c r="D483" s="18">
        <v>34926</v>
      </c>
      <c r="E483" s="95"/>
      <c r="F483" s="10">
        <v>3290</v>
      </c>
      <c r="G483" s="8"/>
      <c r="H483" s="51">
        <f t="shared" si="7"/>
        <v>3290</v>
      </c>
      <c r="I483" s="8" t="s">
        <v>3082</v>
      </c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99"/>
      <c r="Y483" s="8"/>
      <c r="Z483" s="8"/>
      <c r="AA483" s="8"/>
      <c r="AB483" s="8"/>
      <c r="AC483" s="8"/>
      <c r="AD483" s="8" t="s">
        <v>3284</v>
      </c>
      <c r="AE483" s="8"/>
      <c r="AF483" s="15" t="s">
        <v>6</v>
      </c>
      <c r="AG483" s="8" t="s">
        <v>3257</v>
      </c>
      <c r="AH483" s="8">
        <v>51101</v>
      </c>
    </row>
    <row r="484" spans="2:34" x14ac:dyDescent="0.2">
      <c r="B484" s="6">
        <v>470</v>
      </c>
      <c r="C484" s="99" t="s">
        <v>641</v>
      </c>
      <c r="D484" s="88">
        <v>42564</v>
      </c>
      <c r="E484" s="7"/>
      <c r="F484" s="10">
        <v>2520</v>
      </c>
      <c r="G484" s="8"/>
      <c r="H484" s="51">
        <f t="shared" si="7"/>
        <v>2520</v>
      </c>
      <c r="I484" s="8" t="s">
        <v>3082</v>
      </c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99"/>
      <c r="Y484" s="8"/>
      <c r="Z484" s="8"/>
      <c r="AA484" s="8"/>
      <c r="AB484" s="8"/>
      <c r="AC484" s="8"/>
      <c r="AD484" s="7" t="s">
        <v>3283</v>
      </c>
      <c r="AE484" s="8"/>
      <c r="AF484" s="15" t="s">
        <v>6</v>
      </c>
      <c r="AG484" s="8" t="s">
        <v>3257</v>
      </c>
      <c r="AH484" s="8">
        <v>51101</v>
      </c>
    </row>
    <row r="485" spans="2:34" x14ac:dyDescent="0.2">
      <c r="B485" s="6">
        <v>471</v>
      </c>
      <c r="C485" s="99" t="s">
        <v>3519</v>
      </c>
      <c r="D485" s="18">
        <v>42564</v>
      </c>
      <c r="E485" s="95"/>
      <c r="F485" s="10">
        <v>2070</v>
      </c>
      <c r="G485" s="8"/>
      <c r="H485" s="51">
        <f t="shared" si="7"/>
        <v>2070</v>
      </c>
      <c r="I485" s="8" t="s">
        <v>3082</v>
      </c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99"/>
      <c r="Y485" s="8"/>
      <c r="Z485" s="8"/>
      <c r="AA485" s="8"/>
      <c r="AB485" s="8"/>
      <c r="AC485" s="8"/>
      <c r="AD485" s="7" t="s">
        <v>3285</v>
      </c>
      <c r="AE485" s="8"/>
      <c r="AF485" s="15" t="s">
        <v>6</v>
      </c>
      <c r="AG485" s="8" t="s">
        <v>3257</v>
      </c>
      <c r="AH485" s="8">
        <v>51101</v>
      </c>
    </row>
    <row r="486" spans="2:34" x14ac:dyDescent="0.2">
      <c r="B486" s="6">
        <v>472</v>
      </c>
      <c r="C486" s="99" t="s">
        <v>32</v>
      </c>
      <c r="D486" s="18">
        <v>40323</v>
      </c>
      <c r="E486" s="95"/>
      <c r="F486" s="10">
        <v>399</v>
      </c>
      <c r="G486" s="8"/>
      <c r="H486" s="51">
        <f t="shared" si="7"/>
        <v>399</v>
      </c>
      <c r="I486" s="8" t="s">
        <v>3082</v>
      </c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99"/>
      <c r="Y486" s="8"/>
      <c r="Z486" s="8"/>
      <c r="AA486" s="8"/>
      <c r="AB486" s="8"/>
      <c r="AC486" s="8"/>
      <c r="AD486" s="7" t="s">
        <v>3286</v>
      </c>
      <c r="AE486" s="8"/>
      <c r="AF486" s="15" t="s">
        <v>6</v>
      </c>
      <c r="AG486" s="8" t="s">
        <v>3257</v>
      </c>
      <c r="AH486" s="8">
        <v>51101</v>
      </c>
    </row>
    <row r="487" spans="2:34" x14ac:dyDescent="0.2">
      <c r="B487" s="6">
        <v>473</v>
      </c>
      <c r="C487" s="99" t="s">
        <v>3520</v>
      </c>
      <c r="D487" s="18">
        <v>42564</v>
      </c>
      <c r="E487" s="7"/>
      <c r="F487" s="10">
        <v>2520</v>
      </c>
      <c r="G487" s="8"/>
      <c r="H487" s="51">
        <f t="shared" si="7"/>
        <v>2520</v>
      </c>
      <c r="I487" s="8" t="s">
        <v>3082</v>
      </c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99"/>
      <c r="Y487" s="8"/>
      <c r="Z487" s="8"/>
      <c r="AA487" s="8"/>
      <c r="AB487" s="8"/>
      <c r="AC487" s="8"/>
      <c r="AD487" s="97" t="s">
        <v>3287</v>
      </c>
      <c r="AE487" s="8"/>
      <c r="AF487" s="15" t="s">
        <v>6</v>
      </c>
      <c r="AG487" s="8" t="s">
        <v>3257</v>
      </c>
      <c r="AH487" s="8">
        <v>51101</v>
      </c>
    </row>
    <row r="488" spans="2:34" x14ac:dyDescent="0.2">
      <c r="B488" s="6">
        <v>474</v>
      </c>
      <c r="C488" s="99" t="s">
        <v>641</v>
      </c>
      <c r="D488" s="88">
        <v>42564</v>
      </c>
      <c r="E488" s="95"/>
      <c r="F488" s="10">
        <v>2520</v>
      </c>
      <c r="G488" s="8"/>
      <c r="H488" s="51">
        <f t="shared" si="7"/>
        <v>2520</v>
      </c>
      <c r="I488" s="8" t="s">
        <v>3082</v>
      </c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99"/>
      <c r="Y488" s="8"/>
      <c r="Z488" s="8"/>
      <c r="AA488" s="8"/>
      <c r="AB488" s="8"/>
      <c r="AC488" s="8"/>
      <c r="AD488" s="8" t="s">
        <v>3286</v>
      </c>
      <c r="AE488" s="8"/>
      <c r="AF488" s="15" t="s">
        <v>6</v>
      </c>
      <c r="AG488" s="8" t="s">
        <v>3257</v>
      </c>
      <c r="AH488" s="8">
        <v>51101</v>
      </c>
    </row>
    <row r="489" spans="2:34" ht="28.5" x14ac:dyDescent="0.2">
      <c r="B489" s="6">
        <v>475</v>
      </c>
      <c r="C489" s="99" t="s">
        <v>3521</v>
      </c>
      <c r="D489" s="18">
        <v>39251</v>
      </c>
      <c r="E489" s="7"/>
      <c r="F489" s="10">
        <v>2070</v>
      </c>
      <c r="G489" s="8"/>
      <c r="H489" s="51">
        <f t="shared" si="7"/>
        <v>2070</v>
      </c>
      <c r="I489" s="8" t="s">
        <v>3082</v>
      </c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99"/>
      <c r="Y489" s="8"/>
      <c r="Z489" s="8"/>
      <c r="AA489" s="8"/>
      <c r="AB489" s="8"/>
      <c r="AC489" s="8"/>
      <c r="AD489" s="8" t="s">
        <v>3288</v>
      </c>
      <c r="AE489" s="8"/>
      <c r="AF489" s="15" t="s">
        <v>6</v>
      </c>
      <c r="AG489" s="8" t="s">
        <v>3257</v>
      </c>
      <c r="AH489" s="8">
        <v>51101</v>
      </c>
    </row>
    <row r="490" spans="2:34" ht="28.5" x14ac:dyDescent="0.2">
      <c r="B490" s="6">
        <v>476</v>
      </c>
      <c r="C490" s="99" t="s">
        <v>3522</v>
      </c>
      <c r="D490" s="18">
        <v>42231</v>
      </c>
      <c r="E490" s="95"/>
      <c r="F490" s="10">
        <v>2070</v>
      </c>
      <c r="G490" s="8"/>
      <c r="H490" s="51">
        <f t="shared" si="7"/>
        <v>2070</v>
      </c>
      <c r="I490" s="8" t="s">
        <v>3082</v>
      </c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99"/>
      <c r="Y490" s="8"/>
      <c r="Z490" s="8"/>
      <c r="AA490" s="8"/>
      <c r="AB490" s="8"/>
      <c r="AC490" s="8"/>
      <c r="AD490" s="8" t="s">
        <v>3286</v>
      </c>
      <c r="AE490" s="8"/>
      <c r="AF490" s="15" t="s">
        <v>6</v>
      </c>
      <c r="AG490" s="8" t="s">
        <v>3257</v>
      </c>
      <c r="AH490" s="8">
        <v>51101</v>
      </c>
    </row>
    <row r="491" spans="2:34" x14ac:dyDescent="0.2">
      <c r="B491" s="6">
        <v>477</v>
      </c>
      <c r="C491" s="99" t="s">
        <v>3520</v>
      </c>
      <c r="D491" s="18">
        <v>42231</v>
      </c>
      <c r="E491" s="95"/>
      <c r="F491" s="10">
        <v>2520</v>
      </c>
      <c r="G491" s="8"/>
      <c r="H491" s="51">
        <f t="shared" si="7"/>
        <v>2520</v>
      </c>
      <c r="I491" s="8" t="s">
        <v>3082</v>
      </c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99"/>
      <c r="Y491" s="8"/>
      <c r="Z491" s="8"/>
      <c r="AA491" s="8"/>
      <c r="AB491" s="8"/>
      <c r="AC491" s="8"/>
      <c r="AD491" s="7" t="s">
        <v>3289</v>
      </c>
      <c r="AE491" s="8"/>
      <c r="AF491" s="15" t="s">
        <v>6</v>
      </c>
      <c r="AG491" s="8" t="s">
        <v>3257</v>
      </c>
      <c r="AH491" s="8">
        <v>51101</v>
      </c>
    </row>
    <row r="492" spans="2:34" x14ac:dyDescent="0.2">
      <c r="B492" s="6">
        <v>478</v>
      </c>
      <c r="C492" s="99" t="s">
        <v>3523</v>
      </c>
      <c r="D492" s="18">
        <v>42231</v>
      </c>
      <c r="E492" s="95"/>
      <c r="F492" s="10">
        <v>2610</v>
      </c>
      <c r="G492" s="8"/>
      <c r="H492" s="51">
        <f t="shared" si="7"/>
        <v>2610</v>
      </c>
      <c r="I492" s="8" t="s">
        <v>3082</v>
      </c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99"/>
      <c r="Y492" s="8"/>
      <c r="Z492" s="8"/>
      <c r="AA492" s="8"/>
      <c r="AB492" s="8"/>
      <c r="AC492" s="8"/>
      <c r="AD492" s="7" t="s">
        <v>3283</v>
      </c>
      <c r="AE492" s="8"/>
      <c r="AF492" s="15" t="s">
        <v>6</v>
      </c>
      <c r="AG492" s="8" t="s">
        <v>3257</v>
      </c>
      <c r="AH492" s="8">
        <v>51101</v>
      </c>
    </row>
    <row r="493" spans="2:34" x14ac:dyDescent="0.2">
      <c r="B493" s="6">
        <v>479</v>
      </c>
      <c r="C493" s="99" t="s">
        <v>3523</v>
      </c>
      <c r="D493" s="18">
        <v>42231</v>
      </c>
      <c r="E493" s="95"/>
      <c r="F493" s="10">
        <v>2610</v>
      </c>
      <c r="G493" s="8"/>
      <c r="H493" s="51">
        <f t="shared" si="7"/>
        <v>2610</v>
      </c>
      <c r="I493" s="8" t="s">
        <v>3082</v>
      </c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99"/>
      <c r="Y493" s="8"/>
      <c r="Z493" s="8"/>
      <c r="AA493" s="8"/>
      <c r="AB493" s="8"/>
      <c r="AC493" s="8"/>
      <c r="AD493" s="7" t="s">
        <v>3283</v>
      </c>
      <c r="AE493" s="8"/>
      <c r="AF493" s="15" t="s">
        <v>6</v>
      </c>
      <c r="AG493" s="8" t="s">
        <v>3257</v>
      </c>
      <c r="AH493" s="8">
        <v>51101</v>
      </c>
    </row>
    <row r="494" spans="2:34" x14ac:dyDescent="0.2">
      <c r="B494" s="6">
        <v>480</v>
      </c>
      <c r="C494" s="99" t="s">
        <v>641</v>
      </c>
      <c r="D494" s="88">
        <v>42564</v>
      </c>
      <c r="E494" s="95"/>
      <c r="F494" s="10">
        <v>2520</v>
      </c>
      <c r="G494" s="8"/>
      <c r="H494" s="51">
        <f t="shared" si="7"/>
        <v>2520</v>
      </c>
      <c r="I494" s="8" t="s">
        <v>3082</v>
      </c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99"/>
      <c r="Y494" s="8"/>
      <c r="Z494" s="8"/>
      <c r="AA494" s="8"/>
      <c r="AB494" s="8"/>
      <c r="AC494" s="8"/>
      <c r="AD494" s="7" t="s">
        <v>3283</v>
      </c>
      <c r="AE494" s="8"/>
      <c r="AF494" s="15" t="s">
        <v>6</v>
      </c>
      <c r="AG494" s="8" t="s">
        <v>3257</v>
      </c>
      <c r="AH494" s="8">
        <v>51101</v>
      </c>
    </row>
    <row r="495" spans="2:34" x14ac:dyDescent="0.2">
      <c r="B495" s="6">
        <v>481</v>
      </c>
      <c r="C495" s="99" t="s">
        <v>641</v>
      </c>
      <c r="D495" s="88">
        <v>42564</v>
      </c>
      <c r="E495" s="95"/>
      <c r="F495" s="10">
        <v>2520</v>
      </c>
      <c r="G495" s="8"/>
      <c r="H495" s="51">
        <f t="shared" si="7"/>
        <v>2520</v>
      </c>
      <c r="I495" s="8" t="s">
        <v>3082</v>
      </c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99"/>
      <c r="Y495" s="8"/>
      <c r="Z495" s="8"/>
      <c r="AA495" s="8"/>
      <c r="AB495" s="8"/>
      <c r="AC495" s="8"/>
      <c r="AD495" s="7" t="s">
        <v>3283</v>
      </c>
      <c r="AE495" s="8"/>
      <c r="AF495" s="15" t="s">
        <v>6</v>
      </c>
      <c r="AG495" s="8" t="s">
        <v>3257</v>
      </c>
      <c r="AH495" s="8">
        <v>51101</v>
      </c>
    </row>
    <row r="496" spans="2:34" ht="28.5" x14ac:dyDescent="0.2">
      <c r="B496" s="6">
        <v>482</v>
      </c>
      <c r="C496" s="99" t="s">
        <v>3524</v>
      </c>
      <c r="D496" s="18">
        <v>34926</v>
      </c>
      <c r="E496" s="95"/>
      <c r="F496" s="10">
        <v>3290</v>
      </c>
      <c r="G496" s="8"/>
      <c r="H496" s="51">
        <f t="shared" si="7"/>
        <v>3290</v>
      </c>
      <c r="I496" s="8" t="s">
        <v>3082</v>
      </c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99"/>
      <c r="Y496" s="8"/>
      <c r="Z496" s="8"/>
      <c r="AA496" s="8"/>
      <c r="AB496" s="8"/>
      <c r="AC496" s="8"/>
      <c r="AD496" s="101" t="s">
        <v>3290</v>
      </c>
      <c r="AE496" s="8"/>
      <c r="AF496" s="15" t="s">
        <v>6</v>
      </c>
      <c r="AG496" s="8" t="s">
        <v>3257</v>
      </c>
      <c r="AH496" s="8">
        <v>51101</v>
      </c>
    </row>
    <row r="497" spans="2:34" ht="28.5" x14ac:dyDescent="0.2">
      <c r="B497" s="6">
        <v>483</v>
      </c>
      <c r="C497" s="99" t="s">
        <v>3524</v>
      </c>
      <c r="D497" s="18">
        <v>34926</v>
      </c>
      <c r="E497" s="95"/>
      <c r="F497" s="10">
        <v>3290</v>
      </c>
      <c r="G497" s="8"/>
      <c r="H497" s="51">
        <f t="shared" si="7"/>
        <v>3290</v>
      </c>
      <c r="I497" s="8" t="s">
        <v>3082</v>
      </c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99"/>
      <c r="Y497" s="8"/>
      <c r="Z497" s="8"/>
      <c r="AA497" s="8"/>
      <c r="AB497" s="8"/>
      <c r="AC497" s="8"/>
      <c r="AD497" s="101" t="s">
        <v>3291</v>
      </c>
      <c r="AE497" s="8"/>
      <c r="AF497" s="15" t="s">
        <v>6</v>
      </c>
      <c r="AG497" s="8" t="s">
        <v>3257</v>
      </c>
      <c r="AH497" s="8">
        <v>51101</v>
      </c>
    </row>
    <row r="498" spans="2:34" ht="28.5" x14ac:dyDescent="0.2">
      <c r="B498" s="6">
        <v>485</v>
      </c>
      <c r="C498" s="99" t="s">
        <v>3525</v>
      </c>
      <c r="D498" s="18">
        <v>39277</v>
      </c>
      <c r="E498" s="7"/>
      <c r="F498" s="10">
        <v>2520</v>
      </c>
      <c r="G498" s="8"/>
      <c r="H498" s="51">
        <f t="shared" si="7"/>
        <v>2520</v>
      </c>
      <c r="I498" s="8" t="s">
        <v>3082</v>
      </c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99"/>
      <c r="Y498" s="8"/>
      <c r="Z498" s="8"/>
      <c r="AA498" s="8"/>
      <c r="AB498" s="8"/>
      <c r="AC498" s="8"/>
      <c r="AD498" s="102" t="s">
        <v>3292</v>
      </c>
      <c r="AE498" s="8"/>
      <c r="AF498" s="15" t="s">
        <v>6</v>
      </c>
      <c r="AG498" s="8" t="s">
        <v>3257</v>
      </c>
      <c r="AH498" s="8">
        <v>51101</v>
      </c>
    </row>
    <row r="499" spans="2:34" ht="28.5" x14ac:dyDescent="0.2">
      <c r="B499" s="6">
        <v>486</v>
      </c>
      <c r="C499" s="99" t="s">
        <v>3526</v>
      </c>
      <c r="D499" s="18">
        <v>39277</v>
      </c>
      <c r="E499" s="95"/>
      <c r="F499" s="10">
        <v>2520</v>
      </c>
      <c r="G499" s="8"/>
      <c r="H499" s="51">
        <f t="shared" si="7"/>
        <v>2520</v>
      </c>
      <c r="I499" s="8" t="s">
        <v>3082</v>
      </c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99"/>
      <c r="Y499" s="8"/>
      <c r="Z499" s="8"/>
      <c r="AA499" s="8"/>
      <c r="AB499" s="8"/>
      <c r="AC499" s="8"/>
      <c r="AD499" s="99" t="s">
        <v>3283</v>
      </c>
      <c r="AE499" s="8"/>
      <c r="AF499" s="15" t="s">
        <v>6</v>
      </c>
      <c r="AG499" s="8" t="s">
        <v>3257</v>
      </c>
      <c r="AH499" s="8">
        <v>51101</v>
      </c>
    </row>
    <row r="500" spans="2:34" ht="28.5" x14ac:dyDescent="0.2">
      <c r="B500" s="6">
        <v>487</v>
      </c>
      <c r="C500" s="99" t="s">
        <v>32</v>
      </c>
      <c r="D500" s="18">
        <v>40323</v>
      </c>
      <c r="E500" s="7"/>
      <c r="F500" s="10">
        <v>1681</v>
      </c>
      <c r="G500" s="8"/>
      <c r="H500" s="51">
        <f t="shared" si="7"/>
        <v>1681</v>
      </c>
      <c r="I500" s="8" t="s">
        <v>3082</v>
      </c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99"/>
      <c r="Y500" s="8"/>
      <c r="Z500" s="8"/>
      <c r="AA500" s="8"/>
      <c r="AB500" s="8"/>
      <c r="AC500" s="8"/>
      <c r="AD500" s="99" t="s">
        <v>3293</v>
      </c>
      <c r="AE500" s="8"/>
      <c r="AF500" s="15" t="s">
        <v>6</v>
      </c>
      <c r="AG500" s="8" t="s">
        <v>3257</v>
      </c>
      <c r="AH500" s="8">
        <v>51101</v>
      </c>
    </row>
    <row r="501" spans="2:34" ht="28.5" x14ac:dyDescent="0.2">
      <c r="B501" s="6">
        <v>488</v>
      </c>
      <c r="C501" s="99" t="s">
        <v>3527</v>
      </c>
      <c r="D501" s="18">
        <v>39277</v>
      </c>
      <c r="E501" s="96" t="s">
        <v>3141</v>
      </c>
      <c r="F501" s="10">
        <v>2100</v>
      </c>
      <c r="G501" s="8"/>
      <c r="H501" s="51">
        <f t="shared" si="7"/>
        <v>2100</v>
      </c>
      <c r="I501" s="8" t="s">
        <v>3082</v>
      </c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99"/>
      <c r="Y501" s="8"/>
      <c r="Z501" s="8"/>
      <c r="AA501" s="8"/>
      <c r="AB501" s="8"/>
      <c r="AC501" s="8"/>
      <c r="AD501" s="99" t="s">
        <v>3294</v>
      </c>
      <c r="AE501" s="8"/>
      <c r="AF501" s="15" t="s">
        <v>6</v>
      </c>
      <c r="AG501" s="8" t="s">
        <v>3257</v>
      </c>
      <c r="AH501" s="8">
        <v>51101</v>
      </c>
    </row>
    <row r="502" spans="2:34" x14ac:dyDescent="0.2">
      <c r="B502" s="6">
        <v>489</v>
      </c>
      <c r="C502" s="99" t="s">
        <v>3528</v>
      </c>
      <c r="D502" s="40">
        <v>42231</v>
      </c>
      <c r="E502" s="95"/>
      <c r="F502" s="10">
        <v>2520</v>
      </c>
      <c r="G502" s="8"/>
      <c r="H502" s="51">
        <f t="shared" si="7"/>
        <v>2520</v>
      </c>
      <c r="I502" s="8" t="s">
        <v>3082</v>
      </c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99"/>
      <c r="Y502" s="8"/>
      <c r="Z502" s="8"/>
      <c r="AA502" s="8"/>
      <c r="AB502" s="8"/>
      <c r="AC502" s="8"/>
      <c r="AD502" s="99" t="s">
        <v>3283</v>
      </c>
      <c r="AE502" s="8"/>
      <c r="AF502" s="15" t="s">
        <v>6</v>
      </c>
      <c r="AG502" s="8" t="s">
        <v>3257</v>
      </c>
      <c r="AH502" s="8">
        <v>51101</v>
      </c>
    </row>
    <row r="503" spans="2:34" x14ac:dyDescent="0.2">
      <c r="B503" s="6">
        <v>490</v>
      </c>
      <c r="C503" s="99" t="s">
        <v>3523</v>
      </c>
      <c r="D503" s="40">
        <v>42564</v>
      </c>
      <c r="E503" s="7"/>
      <c r="F503" s="10">
        <v>2520</v>
      </c>
      <c r="G503" s="8"/>
      <c r="H503" s="51">
        <f t="shared" si="7"/>
        <v>2520</v>
      </c>
      <c r="I503" s="8" t="s">
        <v>3082</v>
      </c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99"/>
      <c r="Y503" s="8"/>
      <c r="Z503" s="8"/>
      <c r="AA503" s="8"/>
      <c r="AB503" s="8"/>
      <c r="AC503" s="8"/>
      <c r="AD503" s="100" t="s">
        <v>3286</v>
      </c>
      <c r="AE503" s="8"/>
      <c r="AF503" s="15" t="s">
        <v>6</v>
      </c>
      <c r="AG503" s="8" t="s">
        <v>3257</v>
      </c>
      <c r="AH503" s="8">
        <v>51101</v>
      </c>
    </row>
    <row r="504" spans="2:34" ht="28.5" x14ac:dyDescent="0.2">
      <c r="B504" s="6">
        <v>491</v>
      </c>
      <c r="C504" s="99" t="s">
        <v>3529</v>
      </c>
      <c r="D504" s="18">
        <v>40323</v>
      </c>
      <c r="E504" s="7"/>
      <c r="F504" s="10">
        <v>4899</v>
      </c>
      <c r="G504" s="8"/>
      <c r="H504" s="51">
        <f t="shared" si="7"/>
        <v>4899</v>
      </c>
      <c r="I504" s="8" t="s">
        <v>3082</v>
      </c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99"/>
      <c r="Y504" s="8"/>
      <c r="Z504" s="8"/>
      <c r="AA504" s="8"/>
      <c r="AB504" s="8"/>
      <c r="AC504" s="8"/>
      <c r="AD504" s="100" t="s">
        <v>3295</v>
      </c>
      <c r="AE504" s="8"/>
      <c r="AF504" s="15" t="s">
        <v>6</v>
      </c>
      <c r="AG504" s="8" t="s">
        <v>3257</v>
      </c>
      <c r="AH504" s="8">
        <v>51101</v>
      </c>
    </row>
    <row r="505" spans="2:34" ht="28.5" x14ac:dyDescent="0.2">
      <c r="B505" s="6">
        <v>492</v>
      </c>
      <c r="C505" s="99" t="s">
        <v>3530</v>
      </c>
      <c r="D505" s="18">
        <v>39277</v>
      </c>
      <c r="E505" s="7"/>
      <c r="F505" s="10">
        <v>2320</v>
      </c>
      <c r="G505" s="8"/>
      <c r="H505" s="51">
        <f t="shared" si="7"/>
        <v>2320</v>
      </c>
      <c r="I505" s="8" t="s">
        <v>3082</v>
      </c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99"/>
      <c r="Y505" s="8"/>
      <c r="Z505" s="8"/>
      <c r="AA505" s="8"/>
      <c r="AB505" s="8"/>
      <c r="AC505" s="8"/>
      <c r="AD505" s="103" t="s">
        <v>3296</v>
      </c>
      <c r="AE505" s="8"/>
      <c r="AF505" s="15" t="s">
        <v>6</v>
      </c>
      <c r="AG505" s="8" t="s">
        <v>3257</v>
      </c>
      <c r="AH505" s="8">
        <v>51101</v>
      </c>
    </row>
    <row r="506" spans="2:34" ht="28.5" x14ac:dyDescent="0.2">
      <c r="B506" s="6">
        <v>493</v>
      </c>
      <c r="C506" s="99" t="s">
        <v>3530</v>
      </c>
      <c r="D506" s="18">
        <v>39277</v>
      </c>
      <c r="E506" s="7"/>
      <c r="F506" s="10">
        <v>2320</v>
      </c>
      <c r="G506" s="8"/>
      <c r="H506" s="51">
        <f t="shared" si="7"/>
        <v>2320</v>
      </c>
      <c r="I506" s="8" t="s">
        <v>3082</v>
      </c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99"/>
      <c r="Y506" s="8"/>
      <c r="Z506" s="8"/>
      <c r="AA506" s="8"/>
      <c r="AB506" s="8"/>
      <c r="AC506" s="8"/>
      <c r="AD506" s="104" t="s">
        <v>3297</v>
      </c>
      <c r="AE506" s="8"/>
      <c r="AF506" s="15" t="s">
        <v>6</v>
      </c>
      <c r="AG506" s="8" t="s">
        <v>3257</v>
      </c>
      <c r="AH506" s="8">
        <v>51101</v>
      </c>
    </row>
    <row r="507" spans="2:34" x14ac:dyDescent="0.2">
      <c r="B507" s="6">
        <v>494</v>
      </c>
      <c r="C507" s="99" t="s">
        <v>3531</v>
      </c>
      <c r="D507" s="40">
        <v>42231</v>
      </c>
      <c r="E507" s="7"/>
      <c r="F507" s="10">
        <v>2520</v>
      </c>
      <c r="G507" s="8"/>
      <c r="H507" s="51">
        <f t="shared" si="7"/>
        <v>2520</v>
      </c>
      <c r="I507" s="8" t="s">
        <v>3082</v>
      </c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99"/>
      <c r="Y507" s="8"/>
      <c r="Z507" s="8"/>
      <c r="AA507" s="8"/>
      <c r="AB507" s="8"/>
      <c r="AC507" s="8"/>
      <c r="AD507" s="99" t="s">
        <v>3286</v>
      </c>
      <c r="AE507" s="8"/>
      <c r="AF507" s="15" t="s">
        <v>6</v>
      </c>
      <c r="AG507" s="8" t="s">
        <v>3257</v>
      </c>
      <c r="AH507" s="8">
        <v>51101</v>
      </c>
    </row>
    <row r="508" spans="2:34" ht="28.5" x14ac:dyDescent="0.2">
      <c r="B508" s="6">
        <v>497</v>
      </c>
      <c r="C508" s="99" t="s">
        <v>2622</v>
      </c>
      <c r="D508" s="18">
        <v>40310</v>
      </c>
      <c r="E508" s="95"/>
      <c r="F508" s="10">
        <v>1499</v>
      </c>
      <c r="G508" s="8"/>
      <c r="H508" s="51">
        <f t="shared" si="7"/>
        <v>1499</v>
      </c>
      <c r="I508" s="8" t="s">
        <v>3082</v>
      </c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99"/>
      <c r="Y508" s="8"/>
      <c r="Z508" s="8"/>
      <c r="AA508" s="8"/>
      <c r="AB508" s="8"/>
      <c r="AC508" s="8"/>
      <c r="AD508" s="101" t="s">
        <v>3298</v>
      </c>
      <c r="AE508" s="8"/>
      <c r="AF508" s="15" t="s">
        <v>6</v>
      </c>
      <c r="AG508" s="8" t="s">
        <v>3257</v>
      </c>
      <c r="AH508" s="8">
        <v>51101</v>
      </c>
    </row>
    <row r="509" spans="2:34" x14ac:dyDescent="0.2">
      <c r="B509" s="6">
        <v>500</v>
      </c>
      <c r="C509" s="99" t="s">
        <v>1454</v>
      </c>
      <c r="D509" s="88">
        <v>42564</v>
      </c>
      <c r="E509" s="95" t="s">
        <v>3089</v>
      </c>
      <c r="F509" s="10">
        <v>2610</v>
      </c>
      <c r="G509" s="8"/>
      <c r="H509" s="51">
        <f t="shared" si="7"/>
        <v>2610</v>
      </c>
      <c r="I509" s="8" t="s">
        <v>3082</v>
      </c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99"/>
      <c r="Y509" s="8"/>
      <c r="Z509" s="8"/>
      <c r="AA509" s="8"/>
      <c r="AB509" s="8"/>
      <c r="AC509" s="8"/>
      <c r="AD509" s="101" t="s">
        <v>3283</v>
      </c>
      <c r="AE509" s="8"/>
      <c r="AF509" s="15" t="s">
        <v>6</v>
      </c>
      <c r="AG509" s="8" t="s">
        <v>3257</v>
      </c>
      <c r="AH509" s="8">
        <v>51101</v>
      </c>
    </row>
    <row r="510" spans="2:34" ht="28.5" x14ac:dyDescent="0.2">
      <c r="B510" s="6">
        <v>501</v>
      </c>
      <c r="C510" s="99" t="s">
        <v>3532</v>
      </c>
      <c r="D510" s="18">
        <v>42564</v>
      </c>
      <c r="E510" s="95"/>
      <c r="F510" s="10">
        <v>649</v>
      </c>
      <c r="G510" s="8"/>
      <c r="H510" s="51">
        <f t="shared" si="7"/>
        <v>649</v>
      </c>
      <c r="I510" s="8" t="s">
        <v>3082</v>
      </c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99"/>
      <c r="Y510" s="8"/>
      <c r="Z510" s="8"/>
      <c r="AA510" s="8"/>
      <c r="AB510" s="8"/>
      <c r="AC510" s="8"/>
      <c r="AD510" s="101" t="s">
        <v>3299</v>
      </c>
      <c r="AE510" s="8"/>
      <c r="AF510" s="15" t="s">
        <v>6</v>
      </c>
      <c r="AG510" s="8" t="s">
        <v>3257</v>
      </c>
      <c r="AH510" s="8">
        <v>51101</v>
      </c>
    </row>
    <row r="511" spans="2:34" x14ac:dyDescent="0.2">
      <c r="B511" s="6">
        <v>502</v>
      </c>
      <c r="C511" s="99" t="s">
        <v>3518</v>
      </c>
      <c r="D511" s="88">
        <v>42004</v>
      </c>
      <c r="E511" s="7"/>
      <c r="F511" s="10">
        <v>999</v>
      </c>
      <c r="G511" s="8"/>
      <c r="H511" s="51">
        <f t="shared" si="7"/>
        <v>999</v>
      </c>
      <c r="I511" s="8" t="s">
        <v>3082</v>
      </c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99"/>
      <c r="Y511" s="8"/>
      <c r="Z511" s="8"/>
      <c r="AA511" s="8"/>
      <c r="AB511" s="8"/>
      <c r="AC511" s="8"/>
      <c r="AD511" s="99" t="s">
        <v>3283</v>
      </c>
      <c r="AE511" s="8"/>
      <c r="AF511" s="15" t="s">
        <v>6</v>
      </c>
      <c r="AG511" s="8" t="s">
        <v>3257</v>
      </c>
      <c r="AH511" s="8">
        <v>51101</v>
      </c>
    </row>
    <row r="512" spans="2:34" ht="28.5" x14ac:dyDescent="0.2">
      <c r="B512" s="6">
        <v>503</v>
      </c>
      <c r="C512" s="99" t="s">
        <v>3533</v>
      </c>
      <c r="D512" s="18">
        <v>40323</v>
      </c>
      <c r="E512" s="7"/>
      <c r="F512" s="10">
        <v>3929</v>
      </c>
      <c r="G512" s="8"/>
      <c r="H512" s="51">
        <f t="shared" si="7"/>
        <v>3929</v>
      </c>
      <c r="I512" s="8" t="s">
        <v>3082</v>
      </c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99"/>
      <c r="Y512" s="8"/>
      <c r="Z512" s="8"/>
      <c r="AA512" s="8"/>
      <c r="AB512" s="8"/>
      <c r="AC512" s="8"/>
      <c r="AD512" s="99" t="s">
        <v>3300</v>
      </c>
      <c r="AE512" s="8"/>
      <c r="AF512" s="15" t="s">
        <v>6</v>
      </c>
      <c r="AG512" s="8" t="s">
        <v>3257</v>
      </c>
      <c r="AH512" s="8">
        <v>51101</v>
      </c>
    </row>
    <row r="513" spans="2:34" ht="28.5" x14ac:dyDescent="0.2">
      <c r="B513" s="6">
        <v>505</v>
      </c>
      <c r="C513" s="99" t="s">
        <v>3534</v>
      </c>
      <c r="D513" s="18">
        <v>40323</v>
      </c>
      <c r="E513" s="8"/>
      <c r="F513" s="51">
        <v>399</v>
      </c>
      <c r="G513" s="8"/>
      <c r="H513" s="51">
        <f t="shared" si="7"/>
        <v>399</v>
      </c>
      <c r="I513" s="8" t="s">
        <v>3082</v>
      </c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99"/>
      <c r="Y513" s="8"/>
      <c r="Z513" s="8"/>
      <c r="AA513" s="8"/>
      <c r="AB513" s="8"/>
      <c r="AC513" s="8"/>
      <c r="AD513" s="99" t="s">
        <v>3301</v>
      </c>
      <c r="AE513" s="8"/>
      <c r="AF513" s="15" t="s">
        <v>6</v>
      </c>
      <c r="AG513" s="8" t="s">
        <v>3257</v>
      </c>
      <c r="AH513" s="8">
        <v>51101</v>
      </c>
    </row>
    <row r="514" spans="2:34" ht="28.5" x14ac:dyDescent="0.2">
      <c r="B514" s="6">
        <v>506</v>
      </c>
      <c r="C514" s="99" t="s">
        <v>3535</v>
      </c>
      <c r="D514" s="18">
        <v>42564</v>
      </c>
      <c r="E514" s="8"/>
      <c r="F514" s="51">
        <v>2610</v>
      </c>
      <c r="G514" s="8"/>
      <c r="H514" s="51">
        <f t="shared" si="7"/>
        <v>2610</v>
      </c>
      <c r="I514" s="8" t="s">
        <v>3082</v>
      </c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99"/>
      <c r="Y514" s="8"/>
      <c r="Z514" s="8"/>
      <c r="AA514" s="8"/>
      <c r="AB514" s="8"/>
      <c r="AC514" s="8"/>
      <c r="AD514" s="99" t="s">
        <v>3302</v>
      </c>
      <c r="AE514" s="8"/>
      <c r="AF514" s="15" t="s">
        <v>6</v>
      </c>
      <c r="AG514" s="8" t="s">
        <v>3257</v>
      </c>
      <c r="AH514" s="8">
        <v>51101</v>
      </c>
    </row>
    <row r="515" spans="2:34" ht="28.5" x14ac:dyDescent="0.2">
      <c r="B515" s="6">
        <v>507</v>
      </c>
      <c r="C515" s="99" t="s">
        <v>3536</v>
      </c>
      <c r="D515" s="18">
        <v>42564</v>
      </c>
      <c r="E515" s="8"/>
      <c r="F515" s="51">
        <v>2610</v>
      </c>
      <c r="G515" s="8"/>
      <c r="H515" s="51">
        <f t="shared" si="7"/>
        <v>2610</v>
      </c>
      <c r="I515" s="8" t="s">
        <v>3082</v>
      </c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99"/>
      <c r="Y515" s="8"/>
      <c r="Z515" s="8"/>
      <c r="AA515" s="8"/>
      <c r="AB515" s="8"/>
      <c r="AC515" s="8"/>
      <c r="AD515" s="99" t="s">
        <v>3303</v>
      </c>
      <c r="AE515" s="8"/>
      <c r="AF515" s="15" t="s">
        <v>6</v>
      </c>
      <c r="AG515" s="8" t="s">
        <v>3257</v>
      </c>
      <c r="AH515" s="8">
        <v>51101</v>
      </c>
    </row>
    <row r="516" spans="2:34" ht="28.5" x14ac:dyDescent="0.2">
      <c r="B516" s="6">
        <v>508</v>
      </c>
      <c r="C516" s="99" t="s">
        <v>3534</v>
      </c>
      <c r="D516" s="18">
        <v>40323</v>
      </c>
      <c r="E516" s="8"/>
      <c r="F516" s="51">
        <v>399</v>
      </c>
      <c r="G516" s="8"/>
      <c r="H516" s="51">
        <f t="shared" si="7"/>
        <v>399</v>
      </c>
      <c r="I516" s="8" t="s">
        <v>3082</v>
      </c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99"/>
      <c r="Y516" s="8"/>
      <c r="Z516" s="8"/>
      <c r="AA516" s="8"/>
      <c r="AB516" s="8"/>
      <c r="AC516" s="8"/>
      <c r="AD516" s="99" t="s">
        <v>3304</v>
      </c>
      <c r="AE516" s="8"/>
      <c r="AF516" s="15" t="s">
        <v>6</v>
      </c>
      <c r="AG516" s="8" t="s">
        <v>3257</v>
      </c>
      <c r="AH516" s="8">
        <v>51101</v>
      </c>
    </row>
    <row r="517" spans="2:34" x14ac:dyDescent="0.2">
      <c r="B517" s="6">
        <v>509</v>
      </c>
      <c r="C517" s="99" t="s">
        <v>440</v>
      </c>
      <c r="D517" s="90">
        <v>44256</v>
      </c>
      <c r="E517" s="8"/>
      <c r="F517" s="20">
        <v>948.17</v>
      </c>
      <c r="G517" s="51">
        <v>629.67150684931516</v>
      </c>
      <c r="H517" s="51">
        <f t="shared" si="7"/>
        <v>318.49849315068479</v>
      </c>
      <c r="I517" s="8" t="s">
        <v>3082</v>
      </c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99"/>
      <c r="Y517" s="8"/>
      <c r="Z517" s="8"/>
      <c r="AA517" s="8"/>
      <c r="AB517" s="8"/>
      <c r="AC517" s="8"/>
      <c r="AD517" s="100" t="s">
        <v>3283</v>
      </c>
      <c r="AE517" s="8"/>
      <c r="AF517" s="15" t="s">
        <v>6</v>
      </c>
      <c r="AG517" s="8" t="s">
        <v>3257</v>
      </c>
      <c r="AH517" s="8">
        <v>51101</v>
      </c>
    </row>
    <row r="518" spans="2:34" x14ac:dyDescent="0.2">
      <c r="B518" s="6">
        <v>510</v>
      </c>
      <c r="C518" s="99" t="s">
        <v>440</v>
      </c>
      <c r="D518" s="90">
        <v>44256</v>
      </c>
      <c r="E518" s="8"/>
      <c r="F518" s="20">
        <v>948.17</v>
      </c>
      <c r="G518" s="51">
        <v>629.67150684931516</v>
      </c>
      <c r="H518" s="51">
        <f t="shared" si="7"/>
        <v>318.49849315068479</v>
      </c>
      <c r="I518" s="8" t="s">
        <v>3082</v>
      </c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99"/>
      <c r="Y518" s="8"/>
      <c r="Z518" s="8"/>
      <c r="AA518" s="8"/>
      <c r="AB518" s="8"/>
      <c r="AC518" s="8"/>
      <c r="AD518" s="100" t="s">
        <v>3283</v>
      </c>
      <c r="AE518" s="8"/>
      <c r="AF518" s="15" t="s">
        <v>6</v>
      </c>
      <c r="AG518" s="8" t="s">
        <v>3257</v>
      </c>
      <c r="AH518" s="8">
        <v>51101</v>
      </c>
    </row>
    <row r="519" spans="2:34" x14ac:dyDescent="0.2">
      <c r="B519" s="6">
        <v>511</v>
      </c>
      <c r="C519" s="99" t="s">
        <v>440</v>
      </c>
      <c r="D519" s="90">
        <v>44256</v>
      </c>
      <c r="E519" s="8"/>
      <c r="F519" s="20">
        <v>948.17</v>
      </c>
      <c r="G519" s="51">
        <v>629.67150684931516</v>
      </c>
      <c r="H519" s="51">
        <f t="shared" si="7"/>
        <v>318.49849315068479</v>
      </c>
      <c r="I519" s="8" t="s">
        <v>3082</v>
      </c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99"/>
      <c r="Y519" s="8"/>
      <c r="Z519" s="8"/>
      <c r="AA519" s="8"/>
      <c r="AB519" s="8"/>
      <c r="AC519" s="8"/>
      <c r="AD519" s="100" t="s">
        <v>3283</v>
      </c>
      <c r="AE519" s="8"/>
      <c r="AF519" s="15" t="s">
        <v>6</v>
      </c>
      <c r="AG519" s="8" t="s">
        <v>3257</v>
      </c>
      <c r="AH519" s="8">
        <v>51101</v>
      </c>
    </row>
    <row r="520" spans="2:34" x14ac:dyDescent="0.2">
      <c r="B520" s="6">
        <v>512</v>
      </c>
      <c r="C520" s="99" t="s">
        <v>440</v>
      </c>
      <c r="D520" s="90">
        <v>44256</v>
      </c>
      <c r="E520" s="8"/>
      <c r="F520" s="20">
        <v>948.17</v>
      </c>
      <c r="G520" s="51">
        <v>629.67150684931516</v>
      </c>
      <c r="H520" s="51">
        <f t="shared" si="7"/>
        <v>318.49849315068479</v>
      </c>
      <c r="I520" s="8" t="s">
        <v>3082</v>
      </c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99"/>
      <c r="Y520" s="8"/>
      <c r="Z520" s="8"/>
      <c r="AA520" s="8"/>
      <c r="AB520" s="8"/>
      <c r="AC520" s="8"/>
      <c r="AD520" s="100" t="s">
        <v>3283</v>
      </c>
      <c r="AE520" s="8"/>
      <c r="AF520" s="15" t="s">
        <v>6</v>
      </c>
      <c r="AG520" s="8" t="s">
        <v>3257</v>
      </c>
      <c r="AH520" s="8">
        <v>51101</v>
      </c>
    </row>
    <row r="521" spans="2:34" x14ac:dyDescent="0.2">
      <c r="B521" s="6">
        <v>513</v>
      </c>
      <c r="C521" s="99" t="s">
        <v>440</v>
      </c>
      <c r="D521" s="90">
        <v>44256</v>
      </c>
      <c r="E521" s="8"/>
      <c r="F521" s="20">
        <v>948.17</v>
      </c>
      <c r="G521" s="51">
        <v>629.67150684931516</v>
      </c>
      <c r="H521" s="51">
        <f t="shared" si="7"/>
        <v>318.49849315068479</v>
      </c>
      <c r="I521" s="8" t="s">
        <v>3082</v>
      </c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99"/>
      <c r="Y521" s="8"/>
      <c r="Z521" s="8"/>
      <c r="AA521" s="8"/>
      <c r="AB521" s="8"/>
      <c r="AC521" s="8"/>
      <c r="AD521" s="100" t="s">
        <v>3283</v>
      </c>
      <c r="AE521" s="8"/>
      <c r="AF521" s="15" t="s">
        <v>6</v>
      </c>
      <c r="AG521" s="8" t="s">
        <v>3257</v>
      </c>
      <c r="AH521" s="8">
        <v>51101</v>
      </c>
    </row>
    <row r="522" spans="2:34" ht="28.5" x14ac:dyDescent="0.2">
      <c r="B522" s="6">
        <v>514</v>
      </c>
      <c r="C522" s="99" t="s">
        <v>3573</v>
      </c>
      <c r="D522" s="90">
        <v>44923</v>
      </c>
      <c r="E522" s="8"/>
      <c r="F522" s="20">
        <v>14500</v>
      </c>
      <c r="G522" s="51">
        <v>0</v>
      </c>
      <c r="H522" s="51">
        <f t="shared" si="7"/>
        <v>14500</v>
      </c>
      <c r="I522" s="8" t="s">
        <v>3082</v>
      </c>
      <c r="J522" s="8"/>
      <c r="K522" s="6">
        <v>1</v>
      </c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99"/>
      <c r="Y522" s="6">
        <v>1</v>
      </c>
      <c r="Z522" s="8"/>
      <c r="AA522" s="8"/>
      <c r="AB522" s="8"/>
      <c r="AC522" s="8"/>
      <c r="AD522" s="39"/>
      <c r="AE522" s="8"/>
      <c r="AF522" s="15" t="s">
        <v>6</v>
      </c>
      <c r="AG522" s="8" t="s">
        <v>3257</v>
      </c>
      <c r="AH522" s="8">
        <v>51101</v>
      </c>
    </row>
    <row r="523" spans="2:34" ht="28.5" x14ac:dyDescent="0.2">
      <c r="B523" s="6">
        <v>515</v>
      </c>
      <c r="C523" s="99" t="s">
        <v>3574</v>
      </c>
      <c r="D523" s="90">
        <v>44923</v>
      </c>
      <c r="E523" s="8"/>
      <c r="F523" s="20">
        <v>14500</v>
      </c>
      <c r="G523" s="51">
        <v>0</v>
      </c>
      <c r="H523" s="51">
        <f t="shared" si="7"/>
        <v>14500</v>
      </c>
      <c r="I523" s="8" t="s">
        <v>3082</v>
      </c>
      <c r="J523" s="8"/>
      <c r="K523" s="6">
        <v>1</v>
      </c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99"/>
      <c r="Y523" s="6">
        <v>1</v>
      </c>
      <c r="Z523" s="8"/>
      <c r="AA523" s="8"/>
      <c r="AB523" s="8"/>
      <c r="AC523" s="8"/>
      <c r="AD523" s="39"/>
      <c r="AE523" s="8"/>
      <c r="AF523" s="15" t="s">
        <v>6</v>
      </c>
      <c r="AG523" s="8" t="s">
        <v>3257</v>
      </c>
      <c r="AH523" s="8">
        <v>51101</v>
      </c>
    </row>
    <row r="524" spans="2:34" ht="28.5" x14ac:dyDescent="0.2">
      <c r="B524" s="6">
        <v>516</v>
      </c>
      <c r="C524" s="99" t="s">
        <v>3575</v>
      </c>
      <c r="D524" s="90">
        <v>44923</v>
      </c>
      <c r="E524" s="1"/>
      <c r="F524" s="20">
        <v>8893.33</v>
      </c>
      <c r="G524" s="51">
        <v>0</v>
      </c>
      <c r="H524" s="51">
        <f t="shared" si="7"/>
        <v>8893.33</v>
      </c>
      <c r="I524" s="8" t="s">
        <v>3082</v>
      </c>
      <c r="J524" s="8"/>
      <c r="K524" s="6">
        <v>1</v>
      </c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99"/>
      <c r="Y524" s="6">
        <v>1</v>
      </c>
      <c r="Z524" s="8"/>
      <c r="AA524" s="8"/>
      <c r="AB524" s="8"/>
      <c r="AC524" s="8"/>
      <c r="AD524" s="39"/>
      <c r="AE524" s="8"/>
      <c r="AF524" s="15" t="s">
        <v>6</v>
      </c>
      <c r="AG524" s="8" t="s">
        <v>3257</v>
      </c>
      <c r="AH524" s="8">
        <v>51101</v>
      </c>
    </row>
    <row r="525" spans="2:34" ht="28.5" x14ac:dyDescent="0.2">
      <c r="B525" s="6">
        <v>517</v>
      </c>
      <c r="C525" s="99" t="s">
        <v>3575</v>
      </c>
      <c r="D525" s="90">
        <v>44923</v>
      </c>
      <c r="E525" s="1"/>
      <c r="F525" s="20">
        <v>8893.33</v>
      </c>
      <c r="G525" s="51"/>
      <c r="H525" s="51">
        <f t="shared" si="7"/>
        <v>8893.33</v>
      </c>
      <c r="I525" s="8" t="s">
        <v>3082</v>
      </c>
      <c r="J525" s="8"/>
      <c r="K525" s="6">
        <v>1</v>
      </c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99"/>
      <c r="Y525" s="6">
        <v>1</v>
      </c>
      <c r="Z525" s="8"/>
      <c r="AA525" s="8"/>
      <c r="AB525" s="8"/>
      <c r="AC525" s="8"/>
      <c r="AD525" s="39"/>
      <c r="AE525" s="8"/>
      <c r="AF525" s="15" t="s">
        <v>6</v>
      </c>
      <c r="AG525" s="8" t="s">
        <v>3257</v>
      </c>
      <c r="AH525" s="8">
        <v>51101</v>
      </c>
    </row>
    <row r="526" spans="2:34" ht="28.5" x14ac:dyDescent="0.2">
      <c r="B526" s="6">
        <v>518</v>
      </c>
      <c r="C526" s="99" t="s">
        <v>3576</v>
      </c>
      <c r="D526" s="90">
        <v>44923</v>
      </c>
      <c r="E526" s="1"/>
      <c r="F526" s="20">
        <v>8893.34</v>
      </c>
      <c r="G526" s="51"/>
      <c r="H526" s="51">
        <f t="shared" si="7"/>
        <v>8893.34</v>
      </c>
      <c r="I526" s="8" t="s">
        <v>3082</v>
      </c>
      <c r="J526" s="8"/>
      <c r="K526" s="6">
        <v>1</v>
      </c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99"/>
      <c r="Y526" s="6">
        <v>1</v>
      </c>
      <c r="Z526" s="8"/>
      <c r="AA526" s="8"/>
      <c r="AB526" s="8"/>
      <c r="AC526" s="8"/>
      <c r="AD526" s="39"/>
      <c r="AE526" s="8"/>
      <c r="AF526" s="15" t="s">
        <v>6</v>
      </c>
      <c r="AG526" s="8" t="s">
        <v>3257</v>
      </c>
      <c r="AH526" s="8">
        <v>51101</v>
      </c>
    </row>
    <row r="527" spans="2:34" ht="15" x14ac:dyDescent="0.25">
      <c r="C527" s="71" t="s">
        <v>3305</v>
      </c>
      <c r="D527" s="72"/>
      <c r="E527" s="73"/>
      <c r="F527" s="46">
        <f>SUM(F15:F526)</f>
        <v>1884944.3599999994</v>
      </c>
      <c r="G527" s="46">
        <f>SUM(G15:G526)</f>
        <v>405070.26753424655</v>
      </c>
      <c r="H527" s="46">
        <f>SUM(H15:H526)</f>
        <v>1479874.0924657511</v>
      </c>
      <c r="I527" s="43"/>
      <c r="J527" s="41"/>
      <c r="K527" s="42"/>
      <c r="L527" s="42"/>
      <c r="M527" s="42"/>
      <c r="N527" s="42"/>
      <c r="O527" s="42"/>
      <c r="P527" s="42"/>
      <c r="Q527" s="42"/>
      <c r="R527" s="42"/>
      <c r="S527" s="42"/>
      <c r="T527" s="42"/>
      <c r="U527" s="42"/>
      <c r="V527" s="42"/>
      <c r="W527" s="42"/>
      <c r="X527" s="44"/>
      <c r="Y527" s="42"/>
      <c r="Z527" s="42"/>
      <c r="AA527" s="42"/>
      <c r="AB527" s="42"/>
      <c r="AC527" s="42"/>
      <c r="AD527" s="41"/>
      <c r="AE527" s="47"/>
      <c r="AF527" s="42"/>
    </row>
  </sheetData>
  <autoFilter ref="B13:AH527" xr:uid="{00000000-0009-0000-0000-000000000000}">
    <filterColumn colId="9" showButton="0"/>
    <filterColumn colId="10" showButton="0"/>
    <filterColumn colId="11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3" showButton="0"/>
    <filterColumn colId="24" showButton="0"/>
    <filterColumn colId="25" showButton="0"/>
    <filterColumn colId="26" showButton="0"/>
  </autoFilter>
  <mergeCells count="18">
    <mergeCell ref="B13:B14"/>
    <mergeCell ref="C13:C14"/>
    <mergeCell ref="K13:N13"/>
    <mergeCell ref="X13:X14"/>
    <mergeCell ref="O13:W13"/>
    <mergeCell ref="J13:J14"/>
    <mergeCell ref="F13:F14"/>
    <mergeCell ref="D13:D14"/>
    <mergeCell ref="G13:G14"/>
    <mergeCell ref="H13:H14"/>
    <mergeCell ref="Y13:AC13"/>
    <mergeCell ref="I13:I14"/>
    <mergeCell ref="E13:E14"/>
    <mergeCell ref="AG13:AG14"/>
    <mergeCell ref="AH13:AH14"/>
    <mergeCell ref="AF13:AF14"/>
    <mergeCell ref="AE13:AE14"/>
    <mergeCell ref="AD13:AD14"/>
  </mergeCells>
  <conditionalFormatting sqref="AD527:AD1048576 AD1:AD477">
    <cfRule type="duplicateValues" dxfId="23" priority="34"/>
  </conditionalFormatting>
  <conditionalFormatting sqref="J527:J1048576 J1:J477">
    <cfRule type="duplicateValues" dxfId="22" priority="37"/>
  </conditionalFormatting>
  <pageMargins left="0.19685039370078741" right="0.19685039370078741" top="0.35433070866141736" bottom="0.35433070866141736" header="0.31496062992125984" footer="0.31496062992125984"/>
  <pageSetup scale="5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J408"/>
  <sheetViews>
    <sheetView topLeftCell="B8" zoomScale="96" zoomScaleNormal="96" workbookViewId="0">
      <pane xSplit="2" ySplit="8" topLeftCell="D192" activePane="bottomRight" state="frozen"/>
      <selection activeCell="B8" sqref="B8"/>
      <selection pane="topRight" activeCell="D8" sqref="D8"/>
      <selection pane="bottomLeft" activeCell="B10" sqref="B10"/>
      <selection pane="bottomRight" activeCell="C9" sqref="C9:C12"/>
    </sheetView>
  </sheetViews>
  <sheetFormatPr baseColWidth="10" defaultColWidth="69.140625" defaultRowHeight="12.75" x14ac:dyDescent="0.2"/>
  <cols>
    <col min="1" max="1" width="6.42578125" style="106" customWidth="1"/>
    <col min="2" max="2" width="5.85546875" style="107" customWidth="1"/>
    <col min="3" max="3" width="42.5703125" style="106" customWidth="1"/>
    <col min="4" max="4" width="16.42578125" style="107" customWidth="1"/>
    <col min="5" max="5" width="19.7109375" style="108" customWidth="1"/>
    <col min="6" max="6" width="16.85546875" style="109" customWidth="1"/>
    <col min="7" max="7" width="15.28515625" style="106" customWidth="1"/>
    <col min="8" max="8" width="14.85546875" style="106" customWidth="1"/>
    <col min="9" max="9" width="13.7109375" style="110" hidden="1" customWidth="1"/>
    <col min="10" max="10" width="1.85546875" style="106" customWidth="1"/>
    <col min="11" max="13" width="4.7109375" style="108" customWidth="1"/>
    <col min="14" max="14" width="3.5703125" style="108" customWidth="1"/>
    <col min="15" max="15" width="4.7109375" style="108" hidden="1" customWidth="1"/>
    <col min="16" max="16" width="3.5703125" style="108" hidden="1" customWidth="1"/>
    <col min="17" max="17" width="4.7109375" style="108" hidden="1" customWidth="1"/>
    <col min="18" max="19" width="3.5703125" style="108" hidden="1" customWidth="1"/>
    <col min="20" max="21" width="4.7109375" style="108" hidden="1" customWidth="1"/>
    <col min="22" max="23" width="3.5703125" style="108" hidden="1" customWidth="1"/>
    <col min="24" max="24" width="28.5703125" style="111" customWidth="1"/>
    <col min="25" max="27" width="4.7109375" style="108" customWidth="1"/>
    <col min="28" max="28" width="4" style="108" customWidth="1"/>
    <col min="29" max="29" width="4.85546875" style="108" customWidth="1"/>
    <col min="30" max="30" width="17.7109375" style="106" customWidth="1"/>
    <col min="31" max="31" width="16.85546875" style="112" customWidth="1"/>
    <col min="32" max="32" width="16" style="108" hidden="1" customWidth="1"/>
    <col min="33" max="33" width="20.7109375" style="106" customWidth="1"/>
    <col min="34" max="34" width="10.42578125" style="106" customWidth="1"/>
    <col min="35" max="35" width="18" style="106" hidden="1" customWidth="1"/>
    <col min="36" max="36" width="12.85546875" style="106" hidden="1" customWidth="1"/>
    <col min="37" max="16384" width="69.140625" style="106"/>
  </cols>
  <sheetData>
    <row r="2" spans="2:36" x14ac:dyDescent="0.2">
      <c r="B2" s="105" t="s">
        <v>7</v>
      </c>
    </row>
    <row r="3" spans="2:36" x14ac:dyDescent="0.2">
      <c r="B3" s="105" t="s">
        <v>8</v>
      </c>
    </row>
    <row r="4" spans="2:36" x14ac:dyDescent="0.2">
      <c r="B4" s="105" t="s">
        <v>10</v>
      </c>
      <c r="AG4" s="106" t="s">
        <v>3261</v>
      </c>
      <c r="AH4" s="106">
        <v>56401</v>
      </c>
    </row>
    <row r="5" spans="2:36" x14ac:dyDescent="0.2">
      <c r="B5" s="105" t="s">
        <v>9</v>
      </c>
    </row>
    <row r="6" spans="2:36" x14ac:dyDescent="0.2">
      <c r="B6" s="105"/>
    </row>
    <row r="9" spans="2:36" x14ac:dyDescent="0.2">
      <c r="C9" s="377" t="s">
        <v>7</v>
      </c>
    </row>
    <row r="10" spans="2:36" x14ac:dyDescent="0.2">
      <c r="C10" s="377" t="s">
        <v>8</v>
      </c>
    </row>
    <row r="11" spans="2:36" x14ac:dyDescent="0.2">
      <c r="C11" s="377" t="s">
        <v>3615</v>
      </c>
    </row>
    <row r="12" spans="2:36" x14ac:dyDescent="0.2">
      <c r="C12" s="377" t="s">
        <v>3613</v>
      </c>
    </row>
    <row r="13" spans="2:36" ht="13.5" thickBot="1" x14ac:dyDescent="0.25"/>
    <row r="14" spans="2:36" ht="15" customHeight="1" x14ac:dyDescent="0.2">
      <c r="B14" s="412"/>
      <c r="C14" s="414" t="s">
        <v>0</v>
      </c>
      <c r="D14" s="410" t="s">
        <v>3041</v>
      </c>
      <c r="E14" s="416" t="s">
        <v>3081</v>
      </c>
      <c r="F14" s="418" t="s">
        <v>3040</v>
      </c>
      <c r="G14" s="410" t="s">
        <v>3436</v>
      </c>
      <c r="H14" s="410" t="s">
        <v>3083</v>
      </c>
      <c r="I14" s="420" t="s">
        <v>3084</v>
      </c>
      <c r="J14" s="422" t="s">
        <v>428</v>
      </c>
      <c r="K14" s="424" t="s">
        <v>1</v>
      </c>
      <c r="L14" s="424"/>
      <c r="M14" s="425"/>
      <c r="N14" s="426"/>
      <c r="O14" s="427" t="s">
        <v>2</v>
      </c>
      <c r="P14" s="428"/>
      <c r="Q14" s="428"/>
      <c r="R14" s="428"/>
      <c r="S14" s="428"/>
      <c r="T14" s="428"/>
      <c r="U14" s="428"/>
      <c r="V14" s="428"/>
      <c r="W14" s="429"/>
      <c r="X14" s="437" t="s">
        <v>3</v>
      </c>
      <c r="Y14" s="424" t="s">
        <v>4</v>
      </c>
      <c r="Z14" s="425"/>
      <c r="AA14" s="425"/>
      <c r="AB14" s="425"/>
      <c r="AC14" s="434"/>
      <c r="AD14" s="422" t="s">
        <v>11</v>
      </c>
      <c r="AE14" s="422" t="s">
        <v>12</v>
      </c>
      <c r="AF14" s="422" t="s">
        <v>425</v>
      </c>
      <c r="AG14" s="422" t="s">
        <v>3256</v>
      </c>
      <c r="AH14" s="422" t="s">
        <v>3255</v>
      </c>
      <c r="AI14" s="410" t="s">
        <v>3430</v>
      </c>
      <c r="AJ14" s="410" t="s">
        <v>3429</v>
      </c>
    </row>
    <row r="15" spans="2:36" ht="30.75" customHeight="1" thickBot="1" x14ac:dyDescent="0.25">
      <c r="B15" s="413"/>
      <c r="C15" s="415"/>
      <c r="D15" s="411"/>
      <c r="E15" s="417"/>
      <c r="F15" s="419"/>
      <c r="G15" s="411" t="s">
        <v>3036</v>
      </c>
      <c r="H15" s="411"/>
      <c r="I15" s="421"/>
      <c r="J15" s="423"/>
      <c r="K15" s="113">
        <v>1</v>
      </c>
      <c r="L15" s="113">
        <v>2</v>
      </c>
      <c r="M15" s="114">
        <v>3</v>
      </c>
      <c r="N15" s="115">
        <v>4</v>
      </c>
      <c r="O15" s="114">
        <v>1</v>
      </c>
      <c r="P15" s="114">
        <v>2</v>
      </c>
      <c r="Q15" s="114">
        <v>3</v>
      </c>
      <c r="R15" s="114">
        <v>4</v>
      </c>
      <c r="S15" s="114">
        <v>5</v>
      </c>
      <c r="T15" s="114">
        <v>6</v>
      </c>
      <c r="U15" s="114">
        <v>7</v>
      </c>
      <c r="V15" s="114">
        <v>8</v>
      </c>
      <c r="W15" s="114">
        <v>9</v>
      </c>
      <c r="X15" s="438"/>
      <c r="Y15" s="116">
        <v>1</v>
      </c>
      <c r="Z15" s="116">
        <v>2</v>
      </c>
      <c r="AA15" s="116">
        <v>3</v>
      </c>
      <c r="AB15" s="116">
        <v>4</v>
      </c>
      <c r="AC15" s="116">
        <v>5</v>
      </c>
      <c r="AD15" s="435"/>
      <c r="AE15" s="423"/>
      <c r="AF15" s="423"/>
      <c r="AG15" s="436"/>
      <c r="AH15" s="436"/>
      <c r="AI15" s="430"/>
      <c r="AJ15" s="430"/>
    </row>
    <row r="16" spans="2:36" ht="38.25" x14ac:dyDescent="0.2">
      <c r="B16" s="117">
        <v>1</v>
      </c>
      <c r="C16" s="118" t="s">
        <v>3237</v>
      </c>
      <c r="D16" s="119">
        <v>43462</v>
      </c>
      <c r="E16" s="120"/>
      <c r="F16" s="121">
        <v>20878.503599999996</v>
      </c>
      <c r="G16" s="122">
        <v>20878.503599999996</v>
      </c>
      <c r="H16" s="123">
        <f t="shared" ref="H16:H29" si="0">+F16-G16</f>
        <v>0</v>
      </c>
      <c r="I16" s="124"/>
      <c r="J16" s="117"/>
      <c r="K16" s="125"/>
      <c r="L16" s="125"/>
      <c r="M16" s="125">
        <v>1</v>
      </c>
      <c r="N16" s="125"/>
      <c r="O16" s="125">
        <v>1</v>
      </c>
      <c r="P16" s="125"/>
      <c r="Q16" s="125"/>
      <c r="R16" s="125"/>
      <c r="S16" s="125"/>
      <c r="T16" s="125"/>
      <c r="U16" s="125"/>
      <c r="V16" s="125"/>
      <c r="W16" s="125"/>
      <c r="X16" s="126" t="s">
        <v>110</v>
      </c>
      <c r="Y16" s="127"/>
      <c r="Z16" s="128"/>
      <c r="AA16" s="128"/>
      <c r="AB16" s="128">
        <v>1</v>
      </c>
      <c r="AC16" s="129"/>
      <c r="AD16" s="130" t="s">
        <v>124</v>
      </c>
      <c r="AE16" s="131" t="s">
        <v>274</v>
      </c>
      <c r="AF16" s="120" t="s">
        <v>5</v>
      </c>
      <c r="AG16" s="132" t="s">
        <v>3258</v>
      </c>
      <c r="AH16" s="133">
        <v>51501</v>
      </c>
      <c r="AI16" s="134" t="s">
        <v>3434</v>
      </c>
      <c r="AJ16" s="135" t="s">
        <v>3428</v>
      </c>
    </row>
    <row r="17" spans="2:36" x14ac:dyDescent="0.2">
      <c r="B17" s="117">
        <v>2</v>
      </c>
      <c r="C17" s="136" t="s">
        <v>3238</v>
      </c>
      <c r="D17" s="137">
        <v>41964</v>
      </c>
      <c r="E17" s="138">
        <v>1054233</v>
      </c>
      <c r="F17" s="139">
        <v>1030</v>
      </c>
      <c r="G17" s="140">
        <v>1030</v>
      </c>
      <c r="H17" s="123">
        <f t="shared" si="0"/>
        <v>0</v>
      </c>
      <c r="I17" s="124" t="s">
        <v>3144</v>
      </c>
      <c r="J17" s="117"/>
      <c r="K17" s="125"/>
      <c r="L17" s="125"/>
      <c r="M17" s="125">
        <v>1</v>
      </c>
      <c r="N17" s="125"/>
      <c r="O17" s="125">
        <v>1</v>
      </c>
      <c r="P17" s="125"/>
      <c r="Q17" s="125"/>
      <c r="R17" s="125"/>
      <c r="S17" s="125"/>
      <c r="T17" s="125"/>
      <c r="U17" s="125"/>
      <c r="V17" s="125"/>
      <c r="W17" s="125"/>
      <c r="X17" s="126" t="s">
        <v>110</v>
      </c>
      <c r="Y17" s="127"/>
      <c r="Z17" s="128">
        <v>1</v>
      </c>
      <c r="AA17" s="128"/>
      <c r="AB17" s="128"/>
      <c r="AC17" s="129"/>
      <c r="AD17" s="130" t="s">
        <v>129</v>
      </c>
      <c r="AE17" s="131" t="s">
        <v>279</v>
      </c>
      <c r="AF17" s="120" t="s">
        <v>5</v>
      </c>
      <c r="AG17" s="130" t="s">
        <v>3258</v>
      </c>
      <c r="AH17" s="117">
        <v>51501</v>
      </c>
      <c r="AI17" s="141"/>
      <c r="AJ17" s="130"/>
    </row>
    <row r="18" spans="2:36" ht="38.25" x14ac:dyDescent="0.2">
      <c r="B18" s="117">
        <v>3</v>
      </c>
      <c r="C18" s="118" t="s">
        <v>17</v>
      </c>
      <c r="D18" s="119">
        <v>43462</v>
      </c>
      <c r="E18" s="120"/>
      <c r="F18" s="121">
        <v>20878.503599999996</v>
      </c>
      <c r="G18" s="142">
        <v>20878.503599999996</v>
      </c>
      <c r="H18" s="123">
        <f t="shared" si="0"/>
        <v>0</v>
      </c>
      <c r="I18" s="124"/>
      <c r="J18" s="117"/>
      <c r="K18" s="125"/>
      <c r="L18" s="125"/>
      <c r="M18" s="125">
        <v>1</v>
      </c>
      <c r="N18" s="125"/>
      <c r="O18" s="125">
        <v>1</v>
      </c>
      <c r="P18" s="125"/>
      <c r="Q18" s="125"/>
      <c r="R18" s="125"/>
      <c r="S18" s="125"/>
      <c r="T18" s="125"/>
      <c r="U18" s="125"/>
      <c r="V18" s="125"/>
      <c r="W18" s="125"/>
      <c r="X18" s="126" t="s">
        <v>111</v>
      </c>
      <c r="Y18" s="127"/>
      <c r="Z18" s="128"/>
      <c r="AA18" s="128"/>
      <c r="AB18" s="128">
        <v>1</v>
      </c>
      <c r="AC18" s="129"/>
      <c r="AD18" s="130" t="s">
        <v>130</v>
      </c>
      <c r="AE18" s="131" t="s">
        <v>280</v>
      </c>
      <c r="AF18" s="120" t="s">
        <v>5</v>
      </c>
      <c r="AG18" s="130" t="s">
        <v>3258</v>
      </c>
      <c r="AH18" s="117">
        <v>51501</v>
      </c>
      <c r="AI18" s="141" t="s">
        <v>3434</v>
      </c>
      <c r="AJ18" s="143" t="s">
        <v>3428</v>
      </c>
    </row>
    <row r="19" spans="2:36" ht="25.5" x14ac:dyDescent="0.2">
      <c r="B19" s="117">
        <v>4</v>
      </c>
      <c r="C19" s="118" t="s">
        <v>21</v>
      </c>
      <c r="D19" s="119">
        <v>41962</v>
      </c>
      <c r="E19" s="120" t="s">
        <v>3239</v>
      </c>
      <c r="F19" s="121">
        <v>11049.15</v>
      </c>
      <c r="G19" s="144">
        <v>11049.15</v>
      </c>
      <c r="H19" s="123">
        <f t="shared" si="0"/>
        <v>0</v>
      </c>
      <c r="I19" s="124"/>
      <c r="J19" s="117"/>
      <c r="K19" s="125"/>
      <c r="L19" s="125"/>
      <c r="M19" s="125">
        <v>1</v>
      </c>
      <c r="N19" s="125"/>
      <c r="O19" s="125">
        <v>1</v>
      </c>
      <c r="P19" s="125"/>
      <c r="Q19" s="125"/>
      <c r="R19" s="125"/>
      <c r="S19" s="125"/>
      <c r="T19" s="125"/>
      <c r="U19" s="125"/>
      <c r="V19" s="125"/>
      <c r="W19" s="125"/>
      <c r="X19" s="126" t="s">
        <v>112</v>
      </c>
      <c r="Y19" s="127"/>
      <c r="Z19" s="128"/>
      <c r="AA19" s="128"/>
      <c r="AB19" s="128">
        <v>1</v>
      </c>
      <c r="AC19" s="129"/>
      <c r="AD19" s="130" t="s">
        <v>134</v>
      </c>
      <c r="AE19" s="131" t="s">
        <v>284</v>
      </c>
      <c r="AF19" s="120" t="s">
        <v>5</v>
      </c>
      <c r="AG19" s="130" t="s">
        <v>3258</v>
      </c>
      <c r="AH19" s="117">
        <v>51501</v>
      </c>
      <c r="AI19" s="141"/>
      <c r="AJ19" s="130"/>
    </row>
    <row r="20" spans="2:36" ht="38.25" x14ac:dyDescent="0.2">
      <c r="B20" s="117">
        <v>5</v>
      </c>
      <c r="C20" s="118" t="s">
        <v>24</v>
      </c>
      <c r="D20" s="119">
        <v>42625</v>
      </c>
      <c r="E20" s="120"/>
      <c r="F20" s="121">
        <v>14999</v>
      </c>
      <c r="G20" s="122">
        <v>14999</v>
      </c>
      <c r="H20" s="123">
        <f t="shared" si="0"/>
        <v>0</v>
      </c>
      <c r="I20" s="124"/>
      <c r="J20" s="117"/>
      <c r="K20" s="125"/>
      <c r="L20" s="125"/>
      <c r="M20" s="125">
        <v>1</v>
      </c>
      <c r="N20" s="125"/>
      <c r="O20" s="125">
        <v>1</v>
      </c>
      <c r="P20" s="125"/>
      <c r="Q20" s="125"/>
      <c r="R20" s="125"/>
      <c r="S20" s="125"/>
      <c r="T20" s="125"/>
      <c r="U20" s="125"/>
      <c r="V20" s="125"/>
      <c r="W20" s="125"/>
      <c r="X20" s="126" t="s">
        <v>113</v>
      </c>
      <c r="Y20" s="127"/>
      <c r="Z20" s="128">
        <v>1</v>
      </c>
      <c r="AA20" s="128"/>
      <c r="AB20" s="128"/>
      <c r="AC20" s="129"/>
      <c r="AD20" s="130" t="s">
        <v>138</v>
      </c>
      <c r="AE20" s="131" t="s">
        <v>288</v>
      </c>
      <c r="AF20" s="120" t="s">
        <v>5</v>
      </c>
      <c r="AG20" s="130" t="s">
        <v>3258</v>
      </c>
      <c r="AH20" s="117">
        <v>51501</v>
      </c>
      <c r="AI20" s="141" t="s">
        <v>3434</v>
      </c>
      <c r="AJ20" s="143" t="s">
        <v>3428</v>
      </c>
    </row>
    <row r="21" spans="2:36" ht="38.25" x14ac:dyDescent="0.2">
      <c r="B21" s="117">
        <v>6</v>
      </c>
      <c r="C21" s="118" t="s">
        <v>72</v>
      </c>
      <c r="D21" s="119">
        <v>43195</v>
      </c>
      <c r="E21" s="120"/>
      <c r="F21" s="145">
        <v>10669.03</v>
      </c>
      <c r="G21" s="122">
        <v>10669.03</v>
      </c>
      <c r="H21" s="123">
        <f t="shared" si="0"/>
        <v>0</v>
      </c>
      <c r="I21" s="124"/>
      <c r="J21" s="117"/>
      <c r="K21" s="125"/>
      <c r="L21" s="125"/>
      <c r="M21" s="125">
        <v>1</v>
      </c>
      <c r="N21" s="125"/>
      <c r="O21" s="125">
        <v>1</v>
      </c>
      <c r="P21" s="125"/>
      <c r="Q21" s="125"/>
      <c r="R21" s="125"/>
      <c r="S21" s="125"/>
      <c r="T21" s="125"/>
      <c r="U21" s="125"/>
      <c r="V21" s="125"/>
      <c r="W21" s="125"/>
      <c r="X21" s="126" t="s">
        <v>113</v>
      </c>
      <c r="Y21" s="127"/>
      <c r="Z21" s="128">
        <v>1</v>
      </c>
      <c r="AA21" s="128"/>
      <c r="AB21" s="128"/>
      <c r="AC21" s="129"/>
      <c r="AD21" s="130" t="s">
        <v>143</v>
      </c>
      <c r="AE21" s="131" t="s">
        <v>293</v>
      </c>
      <c r="AF21" s="125" t="s">
        <v>5</v>
      </c>
      <c r="AG21" s="130" t="s">
        <v>3258</v>
      </c>
      <c r="AH21" s="117">
        <v>51501</v>
      </c>
      <c r="AI21" s="141" t="s">
        <v>3433</v>
      </c>
      <c r="AJ21" s="143" t="s">
        <v>3428</v>
      </c>
    </row>
    <row r="22" spans="2:36" ht="38.25" x14ac:dyDescent="0.2">
      <c r="B22" s="117">
        <v>7</v>
      </c>
      <c r="C22" s="118" t="s">
        <v>29</v>
      </c>
      <c r="D22" s="119">
        <v>42625</v>
      </c>
      <c r="E22" s="120"/>
      <c r="F22" s="121">
        <v>14999</v>
      </c>
      <c r="G22" s="122">
        <v>14999</v>
      </c>
      <c r="H22" s="123">
        <f t="shared" si="0"/>
        <v>0</v>
      </c>
      <c r="I22" s="124"/>
      <c r="J22" s="117"/>
      <c r="K22" s="125"/>
      <c r="L22" s="125"/>
      <c r="M22" s="125">
        <v>1</v>
      </c>
      <c r="N22" s="125"/>
      <c r="O22" s="125">
        <v>1</v>
      </c>
      <c r="P22" s="125"/>
      <c r="Q22" s="125"/>
      <c r="R22" s="125"/>
      <c r="S22" s="125"/>
      <c r="T22" s="125"/>
      <c r="U22" s="125"/>
      <c r="V22" s="125"/>
      <c r="W22" s="125"/>
      <c r="X22" s="126" t="s">
        <v>114</v>
      </c>
      <c r="Y22" s="127"/>
      <c r="Z22" s="128">
        <v>1</v>
      </c>
      <c r="AA22" s="128"/>
      <c r="AB22" s="128"/>
      <c r="AC22" s="129"/>
      <c r="AD22" s="130" t="s">
        <v>145</v>
      </c>
      <c r="AE22" s="131" t="s">
        <v>295</v>
      </c>
      <c r="AF22" s="120" t="s">
        <v>5</v>
      </c>
      <c r="AG22" s="130" t="s">
        <v>3258</v>
      </c>
      <c r="AH22" s="117">
        <v>51501</v>
      </c>
      <c r="AI22" s="141" t="s">
        <v>3434</v>
      </c>
      <c r="AJ22" s="143" t="s">
        <v>3428</v>
      </c>
    </row>
    <row r="23" spans="2:36" ht="38.25" x14ac:dyDescent="0.2">
      <c r="B23" s="117">
        <v>8</v>
      </c>
      <c r="C23" s="118" t="s">
        <v>31</v>
      </c>
      <c r="D23" s="119">
        <v>44378</v>
      </c>
      <c r="E23" s="120"/>
      <c r="F23" s="121">
        <v>25497.03</v>
      </c>
      <c r="G23" s="146">
        <v>12760.16</v>
      </c>
      <c r="H23" s="123">
        <f t="shared" si="0"/>
        <v>12736.869999999999</v>
      </c>
      <c r="I23" s="147"/>
      <c r="J23" s="148" t="s">
        <v>2852</v>
      </c>
      <c r="K23" s="120"/>
      <c r="L23" s="120"/>
      <c r="M23" s="120">
        <v>1</v>
      </c>
      <c r="N23" s="120"/>
      <c r="O23" s="120">
        <v>1</v>
      </c>
      <c r="P23" s="120"/>
      <c r="Q23" s="120"/>
      <c r="R23" s="120"/>
      <c r="S23" s="120"/>
      <c r="T23" s="120"/>
      <c r="U23" s="120"/>
      <c r="V23" s="120"/>
      <c r="W23" s="120"/>
      <c r="X23" s="126" t="s">
        <v>115</v>
      </c>
      <c r="Y23" s="127"/>
      <c r="Z23" s="128">
        <v>1</v>
      </c>
      <c r="AA23" s="128"/>
      <c r="AB23" s="128"/>
      <c r="AC23" s="129"/>
      <c r="AD23" s="130" t="s">
        <v>148</v>
      </c>
      <c r="AE23" s="131" t="s">
        <v>298</v>
      </c>
      <c r="AF23" s="125" t="s">
        <v>5</v>
      </c>
      <c r="AG23" s="130" t="s">
        <v>3258</v>
      </c>
      <c r="AH23" s="117">
        <v>51501</v>
      </c>
      <c r="AI23" s="141" t="s">
        <v>3434</v>
      </c>
      <c r="AJ23" s="143" t="s">
        <v>3428</v>
      </c>
    </row>
    <row r="24" spans="2:36" x14ac:dyDescent="0.2">
      <c r="B24" s="117">
        <v>9</v>
      </c>
      <c r="C24" s="118" t="s">
        <v>35</v>
      </c>
      <c r="D24" s="119">
        <v>43663</v>
      </c>
      <c r="E24" s="120">
        <v>261</v>
      </c>
      <c r="F24" s="121">
        <v>21025.49</v>
      </c>
      <c r="G24" s="122">
        <v>21005</v>
      </c>
      <c r="H24" s="123">
        <f t="shared" si="0"/>
        <v>20.490000000001601</v>
      </c>
      <c r="I24" s="124" t="s">
        <v>3142</v>
      </c>
      <c r="J24" s="117"/>
      <c r="K24" s="125"/>
      <c r="L24" s="125"/>
      <c r="M24" s="125">
        <v>1</v>
      </c>
      <c r="N24" s="125"/>
      <c r="O24" s="125">
        <v>1</v>
      </c>
      <c r="P24" s="125"/>
      <c r="Q24" s="125"/>
      <c r="R24" s="125"/>
      <c r="S24" s="125"/>
      <c r="T24" s="125"/>
      <c r="U24" s="125"/>
      <c r="V24" s="125"/>
      <c r="W24" s="125"/>
      <c r="X24" s="126" t="s">
        <v>115</v>
      </c>
      <c r="Y24" s="127"/>
      <c r="Z24" s="128">
        <v>1</v>
      </c>
      <c r="AA24" s="128"/>
      <c r="AB24" s="128"/>
      <c r="AC24" s="129"/>
      <c r="AD24" s="130" t="s">
        <v>154</v>
      </c>
      <c r="AE24" s="131" t="s">
        <v>304</v>
      </c>
      <c r="AF24" s="120" t="s">
        <v>5</v>
      </c>
      <c r="AG24" s="130" t="s">
        <v>3258</v>
      </c>
      <c r="AH24" s="117">
        <v>51501</v>
      </c>
      <c r="AI24" s="141"/>
      <c r="AJ24" s="130"/>
    </row>
    <row r="25" spans="2:36" ht="38.25" x14ac:dyDescent="0.2">
      <c r="B25" s="117">
        <v>10</v>
      </c>
      <c r="C25" s="118" t="s">
        <v>37</v>
      </c>
      <c r="D25" s="119">
        <v>42625</v>
      </c>
      <c r="E25" s="120"/>
      <c r="F25" s="121">
        <v>9999</v>
      </c>
      <c r="G25" s="122">
        <v>9999</v>
      </c>
      <c r="H25" s="123">
        <f t="shared" si="0"/>
        <v>0</v>
      </c>
      <c r="I25" s="124"/>
      <c r="J25" s="117"/>
      <c r="K25" s="125"/>
      <c r="L25" s="125"/>
      <c r="M25" s="125">
        <v>1</v>
      </c>
      <c r="N25" s="125"/>
      <c r="O25" s="125">
        <v>1</v>
      </c>
      <c r="P25" s="125"/>
      <c r="Q25" s="125"/>
      <c r="R25" s="125"/>
      <c r="S25" s="125"/>
      <c r="T25" s="125"/>
      <c r="U25" s="125"/>
      <c r="V25" s="125"/>
      <c r="W25" s="125"/>
      <c r="X25" s="149" t="s">
        <v>3010</v>
      </c>
      <c r="Y25" s="127"/>
      <c r="Z25" s="128"/>
      <c r="AA25" s="128"/>
      <c r="AB25" s="128">
        <v>1</v>
      </c>
      <c r="AC25" s="129"/>
      <c r="AD25" s="130" t="s">
        <v>157</v>
      </c>
      <c r="AE25" s="131" t="s">
        <v>307</v>
      </c>
      <c r="AF25" s="125" t="s">
        <v>5</v>
      </c>
      <c r="AG25" s="130" t="s">
        <v>3258</v>
      </c>
      <c r="AH25" s="117">
        <v>51501</v>
      </c>
      <c r="AI25" s="141" t="s">
        <v>3434</v>
      </c>
      <c r="AJ25" s="143" t="s">
        <v>3428</v>
      </c>
    </row>
    <row r="26" spans="2:36" ht="38.25" x14ac:dyDescent="0.2">
      <c r="B26" s="117">
        <v>11</v>
      </c>
      <c r="C26" s="118" t="s">
        <v>72</v>
      </c>
      <c r="D26" s="119">
        <v>43195</v>
      </c>
      <c r="E26" s="120"/>
      <c r="F26" s="121">
        <v>10669.03</v>
      </c>
      <c r="G26" s="122">
        <v>10669.03</v>
      </c>
      <c r="H26" s="123">
        <f t="shared" si="0"/>
        <v>0</v>
      </c>
      <c r="I26" s="124"/>
      <c r="J26" s="117"/>
      <c r="K26" s="125"/>
      <c r="L26" s="125"/>
      <c r="M26" s="125">
        <v>1</v>
      </c>
      <c r="N26" s="125"/>
      <c r="O26" s="125">
        <v>1</v>
      </c>
      <c r="P26" s="125"/>
      <c r="Q26" s="125"/>
      <c r="R26" s="125"/>
      <c r="S26" s="125"/>
      <c r="T26" s="125"/>
      <c r="U26" s="125"/>
      <c r="V26" s="125"/>
      <c r="W26" s="125"/>
      <c r="X26" s="126" t="s">
        <v>116</v>
      </c>
      <c r="Y26" s="127"/>
      <c r="Z26" s="128"/>
      <c r="AA26" s="128"/>
      <c r="AB26" s="128">
        <v>1</v>
      </c>
      <c r="AC26" s="129"/>
      <c r="AD26" s="130" t="s">
        <v>161</v>
      </c>
      <c r="AE26" s="131" t="s">
        <v>311</v>
      </c>
      <c r="AF26" s="125" t="s">
        <v>5</v>
      </c>
      <c r="AG26" s="130" t="s">
        <v>3258</v>
      </c>
      <c r="AH26" s="117">
        <v>51501</v>
      </c>
      <c r="AI26" s="141" t="s">
        <v>3433</v>
      </c>
      <c r="AJ26" s="143" t="s">
        <v>3428</v>
      </c>
    </row>
    <row r="27" spans="2:36" ht="38.25" x14ac:dyDescent="0.2">
      <c r="B27" s="117">
        <v>12</v>
      </c>
      <c r="C27" s="118" t="s">
        <v>72</v>
      </c>
      <c r="D27" s="119">
        <v>43195</v>
      </c>
      <c r="E27" s="120"/>
      <c r="F27" s="121">
        <v>10669.03</v>
      </c>
      <c r="G27" s="122">
        <v>10669.03</v>
      </c>
      <c r="H27" s="123">
        <f t="shared" si="0"/>
        <v>0</v>
      </c>
      <c r="I27" s="124"/>
      <c r="J27" s="117"/>
      <c r="K27" s="125"/>
      <c r="L27" s="125"/>
      <c r="M27" s="125">
        <v>1</v>
      </c>
      <c r="N27" s="125"/>
      <c r="O27" s="125">
        <v>1</v>
      </c>
      <c r="P27" s="125"/>
      <c r="Q27" s="125"/>
      <c r="R27" s="125"/>
      <c r="S27" s="125"/>
      <c r="T27" s="125"/>
      <c r="U27" s="125"/>
      <c r="V27" s="125"/>
      <c r="W27" s="125"/>
      <c r="X27" s="126" t="s">
        <v>117</v>
      </c>
      <c r="Y27" s="127"/>
      <c r="Z27" s="128">
        <v>1</v>
      </c>
      <c r="AA27" s="128"/>
      <c r="AB27" s="128"/>
      <c r="AC27" s="129"/>
      <c r="AD27" s="130" t="s">
        <v>163</v>
      </c>
      <c r="AE27" s="131" t="s">
        <v>313</v>
      </c>
      <c r="AF27" s="125" t="s">
        <v>5</v>
      </c>
      <c r="AG27" s="130" t="s">
        <v>3258</v>
      </c>
      <c r="AH27" s="117">
        <v>51501</v>
      </c>
      <c r="AI27" s="141" t="s">
        <v>3433</v>
      </c>
      <c r="AJ27" s="143" t="s">
        <v>3428</v>
      </c>
    </row>
    <row r="28" spans="2:36" ht="38.25" x14ac:dyDescent="0.2">
      <c r="B28" s="117">
        <v>13</v>
      </c>
      <c r="C28" s="118" t="s">
        <v>3240</v>
      </c>
      <c r="D28" s="119">
        <v>43462</v>
      </c>
      <c r="E28" s="120"/>
      <c r="F28" s="121">
        <v>20878.503599999996</v>
      </c>
      <c r="G28" s="122">
        <v>20878.503599999996</v>
      </c>
      <c r="H28" s="123">
        <f t="shared" si="0"/>
        <v>0</v>
      </c>
      <c r="I28" s="124"/>
      <c r="J28" s="117"/>
      <c r="K28" s="125"/>
      <c r="L28" s="125"/>
      <c r="M28" s="125">
        <v>1</v>
      </c>
      <c r="N28" s="125"/>
      <c r="O28" s="125">
        <v>1</v>
      </c>
      <c r="P28" s="125"/>
      <c r="Q28" s="125"/>
      <c r="R28" s="125"/>
      <c r="S28" s="125"/>
      <c r="T28" s="125"/>
      <c r="U28" s="125"/>
      <c r="V28" s="125"/>
      <c r="W28" s="125"/>
      <c r="X28" s="126" t="s">
        <v>118</v>
      </c>
      <c r="Y28" s="127"/>
      <c r="Z28" s="128">
        <v>1</v>
      </c>
      <c r="AA28" s="128"/>
      <c r="AB28" s="128"/>
      <c r="AC28" s="129"/>
      <c r="AD28" s="130" t="s">
        <v>166</v>
      </c>
      <c r="AE28" s="131" t="s">
        <v>316</v>
      </c>
      <c r="AF28" s="120" t="s">
        <v>5</v>
      </c>
      <c r="AG28" s="130" t="s">
        <v>3258</v>
      </c>
      <c r="AH28" s="117">
        <v>51501</v>
      </c>
      <c r="AI28" s="141" t="s">
        <v>3434</v>
      </c>
      <c r="AJ28" s="143" t="s">
        <v>3428</v>
      </c>
    </row>
    <row r="29" spans="2:36" ht="38.25" x14ac:dyDescent="0.2">
      <c r="B29" s="117">
        <v>14</v>
      </c>
      <c r="C29" s="118" t="s">
        <v>46</v>
      </c>
      <c r="D29" s="119">
        <v>43830</v>
      </c>
      <c r="E29" s="120"/>
      <c r="F29" s="121">
        <v>27260</v>
      </c>
      <c r="G29" s="122">
        <v>27260</v>
      </c>
      <c r="H29" s="123">
        <f t="shared" si="0"/>
        <v>0</v>
      </c>
      <c r="I29" s="124"/>
      <c r="J29" s="117"/>
      <c r="K29" s="125"/>
      <c r="L29" s="125"/>
      <c r="M29" s="125">
        <v>1</v>
      </c>
      <c r="N29" s="125"/>
      <c r="O29" s="125">
        <v>1</v>
      </c>
      <c r="P29" s="125"/>
      <c r="Q29" s="125"/>
      <c r="R29" s="125"/>
      <c r="S29" s="125"/>
      <c r="T29" s="125"/>
      <c r="U29" s="125"/>
      <c r="V29" s="125"/>
      <c r="W29" s="125"/>
      <c r="X29" s="126" t="s">
        <v>119</v>
      </c>
      <c r="Y29" s="127"/>
      <c r="Z29" s="128"/>
      <c r="AA29" s="128"/>
      <c r="AB29" s="128">
        <v>1</v>
      </c>
      <c r="AC29" s="129"/>
      <c r="AD29" s="130" t="s">
        <v>171</v>
      </c>
      <c r="AE29" s="131" t="s">
        <v>321</v>
      </c>
      <c r="AF29" s="125" t="s">
        <v>5</v>
      </c>
      <c r="AG29" s="130" t="s">
        <v>3258</v>
      </c>
      <c r="AH29" s="117">
        <v>51501</v>
      </c>
      <c r="AI29" s="141" t="s">
        <v>3434</v>
      </c>
      <c r="AJ29" s="143" t="s">
        <v>3428</v>
      </c>
    </row>
    <row r="30" spans="2:36" ht="38.25" x14ac:dyDescent="0.2">
      <c r="B30" s="117">
        <v>15</v>
      </c>
      <c r="C30" s="118" t="s">
        <v>49</v>
      </c>
      <c r="D30" s="119">
        <v>43830</v>
      </c>
      <c r="E30" s="120"/>
      <c r="F30" s="121">
        <v>27260</v>
      </c>
      <c r="G30" s="146">
        <v>27260</v>
      </c>
      <c r="H30" s="123"/>
      <c r="I30" s="124"/>
      <c r="J30" s="117" t="s">
        <v>2831</v>
      </c>
      <c r="K30" s="125">
        <v>1</v>
      </c>
      <c r="L30" s="125"/>
      <c r="M30" s="125"/>
      <c r="N30" s="125"/>
      <c r="O30" s="125">
        <v>1</v>
      </c>
      <c r="P30" s="125"/>
      <c r="Q30" s="125"/>
      <c r="R30" s="125"/>
      <c r="S30" s="125"/>
      <c r="T30" s="125"/>
      <c r="U30" s="125"/>
      <c r="V30" s="125"/>
      <c r="W30" s="125"/>
      <c r="X30" s="126" t="s">
        <v>120</v>
      </c>
      <c r="Y30" s="127"/>
      <c r="Z30" s="128">
        <v>1</v>
      </c>
      <c r="AA30" s="128"/>
      <c r="AB30" s="128"/>
      <c r="AC30" s="129"/>
      <c r="AD30" s="130" t="s">
        <v>174</v>
      </c>
      <c r="AE30" s="131" t="s">
        <v>324</v>
      </c>
      <c r="AF30" s="125" t="s">
        <v>6</v>
      </c>
      <c r="AG30" s="130" t="s">
        <v>3258</v>
      </c>
      <c r="AH30" s="117">
        <v>51501</v>
      </c>
      <c r="AI30" s="141" t="s">
        <v>3434</v>
      </c>
      <c r="AJ30" s="143" t="s">
        <v>3428</v>
      </c>
    </row>
    <row r="31" spans="2:36" x14ac:dyDescent="0.2">
      <c r="B31" s="117">
        <v>16</v>
      </c>
      <c r="C31" s="150" t="s">
        <v>64</v>
      </c>
      <c r="D31" s="151">
        <v>40193</v>
      </c>
      <c r="E31" s="152">
        <v>3657</v>
      </c>
      <c r="F31" s="153">
        <v>4562.5</v>
      </c>
      <c r="G31" s="154">
        <v>4562.5</v>
      </c>
      <c r="H31" s="155">
        <f t="shared" ref="H31:H62" si="1">+F31-G31</f>
        <v>0</v>
      </c>
      <c r="I31" s="156"/>
      <c r="J31" s="49"/>
      <c r="K31" s="152"/>
      <c r="L31" s="152"/>
      <c r="M31" s="152">
        <v>1</v>
      </c>
      <c r="N31" s="152"/>
      <c r="O31" s="152">
        <v>1</v>
      </c>
      <c r="P31" s="152"/>
      <c r="Q31" s="152"/>
      <c r="R31" s="152"/>
      <c r="S31" s="152"/>
      <c r="T31" s="152"/>
      <c r="U31" s="152"/>
      <c r="V31" s="152"/>
      <c r="W31" s="152"/>
      <c r="X31" s="157" t="s">
        <v>121</v>
      </c>
      <c r="Y31" s="158"/>
      <c r="Z31" s="159"/>
      <c r="AA31" s="159">
        <v>1</v>
      </c>
      <c r="AB31" s="159"/>
      <c r="AC31" s="160"/>
      <c r="AD31" s="161" t="s">
        <v>202</v>
      </c>
      <c r="AE31" s="162" t="s">
        <v>352</v>
      </c>
      <c r="AF31" s="152" t="s">
        <v>5</v>
      </c>
      <c r="AG31" s="130" t="s">
        <v>3258</v>
      </c>
      <c r="AH31" s="117">
        <v>51501</v>
      </c>
      <c r="AI31" s="141"/>
      <c r="AJ31" s="130"/>
    </row>
    <row r="32" spans="2:36" ht="38.25" x14ac:dyDescent="0.2">
      <c r="B32" s="117">
        <v>17</v>
      </c>
      <c r="C32" s="118" t="s">
        <v>66</v>
      </c>
      <c r="D32" s="119">
        <v>43462</v>
      </c>
      <c r="E32" s="120">
        <v>261</v>
      </c>
      <c r="F32" s="121">
        <v>12628.92</v>
      </c>
      <c r="G32" s="122">
        <v>12628.92</v>
      </c>
      <c r="H32" s="123">
        <f t="shared" si="1"/>
        <v>0</v>
      </c>
      <c r="I32" s="124"/>
      <c r="J32" s="117"/>
      <c r="K32" s="125"/>
      <c r="L32" s="125"/>
      <c r="M32" s="125">
        <v>1</v>
      </c>
      <c r="N32" s="125"/>
      <c r="O32" s="125">
        <v>1</v>
      </c>
      <c r="P32" s="125"/>
      <c r="Q32" s="125"/>
      <c r="R32" s="125"/>
      <c r="S32" s="125"/>
      <c r="T32" s="125"/>
      <c r="U32" s="125"/>
      <c r="V32" s="125"/>
      <c r="W32" s="125"/>
      <c r="X32" s="126" t="s">
        <v>121</v>
      </c>
      <c r="Y32" s="127"/>
      <c r="Z32" s="128">
        <v>1</v>
      </c>
      <c r="AA32" s="128"/>
      <c r="AB32" s="128"/>
      <c r="AC32" s="129"/>
      <c r="AD32" s="130" t="s">
        <v>204</v>
      </c>
      <c r="AE32" s="131" t="s">
        <v>354</v>
      </c>
      <c r="AF32" s="125" t="s">
        <v>5</v>
      </c>
      <c r="AG32" s="130" t="s">
        <v>3258</v>
      </c>
      <c r="AH32" s="117">
        <v>51501</v>
      </c>
      <c r="AI32" s="141" t="s">
        <v>3434</v>
      </c>
      <c r="AJ32" s="143" t="s">
        <v>3428</v>
      </c>
    </row>
    <row r="33" spans="2:36" x14ac:dyDescent="0.2">
      <c r="B33" s="117">
        <v>18</v>
      </c>
      <c r="C33" s="118" t="s">
        <v>69</v>
      </c>
      <c r="D33" s="119">
        <v>40599</v>
      </c>
      <c r="E33" s="120">
        <v>519</v>
      </c>
      <c r="F33" s="121">
        <v>7311.65</v>
      </c>
      <c r="G33" s="122">
        <v>7311.65</v>
      </c>
      <c r="H33" s="123">
        <f t="shared" si="1"/>
        <v>0</v>
      </c>
      <c r="I33" s="124"/>
      <c r="J33" s="117"/>
      <c r="K33" s="125"/>
      <c r="L33" s="125"/>
      <c r="M33" s="125">
        <v>1</v>
      </c>
      <c r="N33" s="125"/>
      <c r="O33" s="125">
        <v>1</v>
      </c>
      <c r="P33" s="125"/>
      <c r="Q33" s="125"/>
      <c r="R33" s="125"/>
      <c r="S33" s="125"/>
      <c r="T33" s="125"/>
      <c r="U33" s="125"/>
      <c r="V33" s="125"/>
      <c r="W33" s="125"/>
      <c r="X33" s="126" t="s">
        <v>121</v>
      </c>
      <c r="Y33" s="127"/>
      <c r="Z33" s="128">
        <v>1</v>
      </c>
      <c r="AA33" s="128"/>
      <c r="AB33" s="128"/>
      <c r="AC33" s="129"/>
      <c r="AD33" s="130" t="s">
        <v>209</v>
      </c>
      <c r="AE33" s="131" t="s">
        <v>359</v>
      </c>
      <c r="AF33" s="120" t="s">
        <v>5</v>
      </c>
      <c r="AG33" s="130" t="s">
        <v>3258</v>
      </c>
      <c r="AH33" s="117">
        <v>51501</v>
      </c>
      <c r="AI33" s="141"/>
      <c r="AJ33" s="130"/>
    </row>
    <row r="34" spans="2:36" x14ac:dyDescent="0.2">
      <c r="B34" s="117">
        <v>19</v>
      </c>
      <c r="C34" s="136" t="s">
        <v>70</v>
      </c>
      <c r="D34" s="163">
        <v>40599</v>
      </c>
      <c r="E34" s="138"/>
      <c r="F34" s="139">
        <v>1484</v>
      </c>
      <c r="G34" s="140">
        <v>1484</v>
      </c>
      <c r="H34" s="164">
        <f t="shared" si="1"/>
        <v>0</v>
      </c>
      <c r="I34" s="165"/>
      <c r="J34" s="166"/>
      <c r="K34" s="138"/>
      <c r="L34" s="138"/>
      <c r="M34" s="138">
        <v>1</v>
      </c>
      <c r="N34" s="138"/>
      <c r="O34" s="138">
        <v>1</v>
      </c>
      <c r="P34" s="138"/>
      <c r="Q34" s="138"/>
      <c r="R34" s="138"/>
      <c r="S34" s="138"/>
      <c r="T34" s="138"/>
      <c r="U34" s="138"/>
      <c r="V34" s="138"/>
      <c r="W34" s="138"/>
      <c r="X34" s="167" t="s">
        <v>121</v>
      </c>
      <c r="Y34" s="168"/>
      <c r="Z34" s="169">
        <v>1</v>
      </c>
      <c r="AA34" s="169"/>
      <c r="AB34" s="169"/>
      <c r="AC34" s="170"/>
      <c r="AD34" s="171" t="s">
        <v>210</v>
      </c>
      <c r="AE34" s="172" t="s">
        <v>360</v>
      </c>
      <c r="AF34" s="138" t="s">
        <v>5</v>
      </c>
      <c r="AG34" s="130" t="s">
        <v>3258</v>
      </c>
      <c r="AH34" s="117">
        <v>51501</v>
      </c>
      <c r="AI34" s="141"/>
      <c r="AJ34" s="130"/>
    </row>
    <row r="35" spans="2:36" x14ac:dyDescent="0.2">
      <c r="B35" s="117">
        <v>20</v>
      </c>
      <c r="C35" s="118" t="s">
        <v>3270</v>
      </c>
      <c r="D35" s="119">
        <v>42548</v>
      </c>
      <c r="E35" s="120" t="s">
        <v>3158</v>
      </c>
      <c r="F35" s="121">
        <v>220284</v>
      </c>
      <c r="G35" s="146">
        <v>220284</v>
      </c>
      <c r="H35" s="123">
        <f t="shared" si="1"/>
        <v>0</v>
      </c>
      <c r="I35" s="124"/>
      <c r="J35" s="117"/>
      <c r="K35" s="125"/>
      <c r="L35" s="125"/>
      <c r="M35" s="125">
        <v>1</v>
      </c>
      <c r="N35" s="125"/>
      <c r="O35" s="125">
        <v>1</v>
      </c>
      <c r="P35" s="125"/>
      <c r="Q35" s="125"/>
      <c r="R35" s="125"/>
      <c r="S35" s="125"/>
      <c r="T35" s="125"/>
      <c r="U35" s="125"/>
      <c r="V35" s="125"/>
      <c r="W35" s="125"/>
      <c r="X35" s="126" t="s">
        <v>121</v>
      </c>
      <c r="Y35" s="127"/>
      <c r="Z35" s="128">
        <v>1</v>
      </c>
      <c r="AA35" s="128"/>
      <c r="AB35" s="128"/>
      <c r="AC35" s="129"/>
      <c r="AD35" s="130" t="s">
        <v>211</v>
      </c>
      <c r="AE35" s="131" t="s">
        <v>361</v>
      </c>
      <c r="AF35" s="120" t="s">
        <v>5</v>
      </c>
      <c r="AG35" s="130" t="s">
        <v>3258</v>
      </c>
      <c r="AH35" s="117">
        <v>51501</v>
      </c>
      <c r="AI35" s="141"/>
      <c r="AJ35" s="130"/>
    </row>
    <row r="36" spans="2:36" ht="38.25" x14ac:dyDescent="0.2">
      <c r="B36" s="117">
        <v>21</v>
      </c>
      <c r="C36" s="118" t="s">
        <v>72</v>
      </c>
      <c r="D36" s="119">
        <v>43195</v>
      </c>
      <c r="E36" s="120"/>
      <c r="F36" s="173">
        <v>10669.03</v>
      </c>
      <c r="G36" s="146">
        <v>10669.03</v>
      </c>
      <c r="H36" s="123">
        <f t="shared" si="1"/>
        <v>0</v>
      </c>
      <c r="I36" s="124"/>
      <c r="J36" s="117" t="s">
        <v>431</v>
      </c>
      <c r="K36" s="125"/>
      <c r="L36" s="125"/>
      <c r="M36" s="125">
        <v>1</v>
      </c>
      <c r="N36" s="125"/>
      <c r="O36" s="125">
        <v>1</v>
      </c>
      <c r="P36" s="125"/>
      <c r="Q36" s="125"/>
      <c r="R36" s="125"/>
      <c r="S36" s="125"/>
      <c r="T36" s="125"/>
      <c r="U36" s="125"/>
      <c r="V36" s="125"/>
      <c r="W36" s="125"/>
      <c r="X36" s="126" t="s">
        <v>121</v>
      </c>
      <c r="Y36" s="127"/>
      <c r="Z36" s="128">
        <v>1</v>
      </c>
      <c r="AA36" s="128"/>
      <c r="AB36" s="128"/>
      <c r="AC36" s="129"/>
      <c r="AD36" s="130" t="s">
        <v>213</v>
      </c>
      <c r="AE36" s="131" t="s">
        <v>363</v>
      </c>
      <c r="AF36" s="125" t="s">
        <v>5</v>
      </c>
      <c r="AG36" s="130" t="s">
        <v>3258</v>
      </c>
      <c r="AH36" s="117">
        <v>51501</v>
      </c>
      <c r="AI36" s="141" t="s">
        <v>3433</v>
      </c>
      <c r="AJ36" s="143" t="s">
        <v>3428</v>
      </c>
    </row>
    <row r="37" spans="2:36" ht="38.25" x14ac:dyDescent="0.2">
      <c r="B37" s="117">
        <v>22</v>
      </c>
      <c r="C37" s="118" t="s">
        <v>3019</v>
      </c>
      <c r="D37" s="119">
        <v>43462</v>
      </c>
      <c r="E37" s="120"/>
      <c r="F37" s="174">
        <v>11920.090399999999</v>
      </c>
      <c r="G37" s="175">
        <v>11920.090399999999</v>
      </c>
      <c r="H37" s="123">
        <f t="shared" si="1"/>
        <v>0</v>
      </c>
      <c r="I37" s="176"/>
      <c r="J37" s="130"/>
      <c r="K37" s="125"/>
      <c r="L37" s="125"/>
      <c r="M37" s="125">
        <v>1</v>
      </c>
      <c r="N37" s="125"/>
      <c r="O37" s="125">
        <v>1</v>
      </c>
      <c r="P37" s="125"/>
      <c r="Q37" s="125"/>
      <c r="R37" s="125"/>
      <c r="S37" s="125"/>
      <c r="T37" s="125"/>
      <c r="U37" s="125"/>
      <c r="V37" s="125"/>
      <c r="W37" s="125"/>
      <c r="X37" s="177" t="s">
        <v>121</v>
      </c>
      <c r="Y37" s="178"/>
      <c r="Z37" s="179"/>
      <c r="AA37" s="179">
        <v>1</v>
      </c>
      <c r="AB37" s="179"/>
      <c r="AC37" s="180"/>
      <c r="AD37" s="181" t="s">
        <v>3021</v>
      </c>
      <c r="AE37" s="131" t="s">
        <v>3031</v>
      </c>
      <c r="AF37" s="120" t="s">
        <v>5</v>
      </c>
      <c r="AG37" s="130" t="s">
        <v>3258</v>
      </c>
      <c r="AH37" s="117">
        <v>51501</v>
      </c>
      <c r="AI37" s="141" t="s">
        <v>3434</v>
      </c>
      <c r="AJ37" s="143" t="s">
        <v>3428</v>
      </c>
    </row>
    <row r="38" spans="2:36" ht="38.25" x14ac:dyDescent="0.2">
      <c r="B38" s="117">
        <v>23</v>
      </c>
      <c r="C38" s="118" t="s">
        <v>628</v>
      </c>
      <c r="D38" s="182">
        <v>43266</v>
      </c>
      <c r="E38" s="183"/>
      <c r="F38" s="121">
        <v>15299</v>
      </c>
      <c r="G38" s="184">
        <v>15299</v>
      </c>
      <c r="H38" s="123">
        <f t="shared" si="1"/>
        <v>0</v>
      </c>
      <c r="I38" s="185"/>
      <c r="J38" s="117"/>
      <c r="K38" s="125"/>
      <c r="L38" s="125"/>
      <c r="M38" s="125">
        <v>1</v>
      </c>
      <c r="N38" s="125"/>
      <c r="O38" s="125">
        <v>1</v>
      </c>
      <c r="P38" s="125"/>
      <c r="Q38" s="125"/>
      <c r="R38" s="125"/>
      <c r="S38" s="125"/>
      <c r="T38" s="125"/>
      <c r="U38" s="125"/>
      <c r="V38" s="125"/>
      <c r="W38" s="125"/>
      <c r="X38" s="177" t="s">
        <v>121</v>
      </c>
      <c r="Y38" s="127">
        <v>1</v>
      </c>
      <c r="Z38" s="128"/>
      <c r="AA38" s="128"/>
      <c r="AB38" s="128"/>
      <c r="AC38" s="129"/>
      <c r="AD38" s="130" t="s">
        <v>3020</v>
      </c>
      <c r="AE38" s="131" t="s">
        <v>3032</v>
      </c>
      <c r="AF38" s="125" t="s">
        <v>5</v>
      </c>
      <c r="AG38" s="130" t="s">
        <v>3258</v>
      </c>
      <c r="AH38" s="117">
        <v>51501</v>
      </c>
      <c r="AI38" s="141" t="s">
        <v>3434</v>
      </c>
      <c r="AJ38" s="143" t="s">
        <v>3428</v>
      </c>
    </row>
    <row r="39" spans="2:36" ht="38.25" x14ac:dyDescent="0.2">
      <c r="B39" s="117">
        <v>24</v>
      </c>
      <c r="C39" s="118" t="s">
        <v>74</v>
      </c>
      <c r="D39" s="119">
        <v>44378</v>
      </c>
      <c r="E39" s="120"/>
      <c r="F39" s="121">
        <v>25497.03</v>
      </c>
      <c r="G39" s="146">
        <v>12760.16</v>
      </c>
      <c r="H39" s="123">
        <f t="shared" si="1"/>
        <v>12736.869999999999</v>
      </c>
      <c r="I39" s="147"/>
      <c r="J39" s="148" t="s">
        <v>2878</v>
      </c>
      <c r="K39" s="120">
        <v>1</v>
      </c>
      <c r="L39" s="120"/>
      <c r="M39" s="120"/>
      <c r="N39" s="120"/>
      <c r="O39" s="120">
        <v>1</v>
      </c>
      <c r="P39" s="120"/>
      <c r="Q39" s="120"/>
      <c r="R39" s="120"/>
      <c r="S39" s="120"/>
      <c r="T39" s="120"/>
      <c r="U39" s="120"/>
      <c r="V39" s="120"/>
      <c r="W39" s="120"/>
      <c r="X39" s="126" t="s">
        <v>121</v>
      </c>
      <c r="Y39" s="186"/>
      <c r="Z39" s="187"/>
      <c r="AA39" s="187">
        <v>1</v>
      </c>
      <c r="AB39" s="187"/>
      <c r="AC39" s="188"/>
      <c r="AD39" s="189" t="s">
        <v>3023</v>
      </c>
      <c r="AE39" s="190" t="s">
        <v>365</v>
      </c>
      <c r="AF39" s="120" t="s">
        <v>6</v>
      </c>
      <c r="AG39" s="130" t="s">
        <v>3258</v>
      </c>
      <c r="AH39" s="117">
        <v>51501</v>
      </c>
      <c r="AI39" s="141" t="s">
        <v>3434</v>
      </c>
      <c r="AJ39" s="143" t="s">
        <v>3428</v>
      </c>
    </row>
    <row r="40" spans="2:36" ht="38.25" x14ac:dyDescent="0.2">
      <c r="B40" s="117">
        <v>25</v>
      </c>
      <c r="C40" s="118" t="s">
        <v>81</v>
      </c>
      <c r="D40" s="119">
        <v>43830</v>
      </c>
      <c r="E40" s="120"/>
      <c r="F40" s="121">
        <v>27260</v>
      </c>
      <c r="G40" s="191">
        <v>27260</v>
      </c>
      <c r="H40" s="123">
        <f t="shared" si="1"/>
        <v>0</v>
      </c>
      <c r="I40" s="147"/>
      <c r="J40" s="148" t="s">
        <v>2837</v>
      </c>
      <c r="K40" s="120"/>
      <c r="L40" s="120"/>
      <c r="M40" s="120">
        <v>1</v>
      </c>
      <c r="N40" s="120"/>
      <c r="O40" s="120">
        <v>1</v>
      </c>
      <c r="P40" s="120"/>
      <c r="Q40" s="120"/>
      <c r="R40" s="120"/>
      <c r="S40" s="120"/>
      <c r="T40" s="120"/>
      <c r="U40" s="120"/>
      <c r="V40" s="120"/>
      <c r="W40" s="120"/>
      <c r="X40" s="126" t="s">
        <v>2214</v>
      </c>
      <c r="Y40" s="186"/>
      <c r="Z40" s="187"/>
      <c r="AA40" s="187"/>
      <c r="AB40" s="187">
        <v>1</v>
      </c>
      <c r="AC40" s="188"/>
      <c r="AD40" s="189" t="s">
        <v>222</v>
      </c>
      <c r="AE40" s="190" t="s">
        <v>372</v>
      </c>
      <c r="AF40" s="120" t="s">
        <v>5</v>
      </c>
      <c r="AG40" s="130" t="s">
        <v>3258</v>
      </c>
      <c r="AH40" s="117">
        <v>51501</v>
      </c>
      <c r="AI40" s="141" t="s">
        <v>3434</v>
      </c>
      <c r="AJ40" s="143" t="s">
        <v>3428</v>
      </c>
    </row>
    <row r="41" spans="2:36" ht="38.25" x14ac:dyDescent="0.2">
      <c r="B41" s="117">
        <v>26</v>
      </c>
      <c r="C41" s="118" t="s">
        <v>3241</v>
      </c>
      <c r="D41" s="119">
        <v>43462</v>
      </c>
      <c r="E41" s="120"/>
      <c r="F41" s="121">
        <v>20878.503599999996</v>
      </c>
      <c r="G41" s="192">
        <v>20878.503599999996</v>
      </c>
      <c r="H41" s="123">
        <f t="shared" si="1"/>
        <v>0</v>
      </c>
      <c r="I41" s="124"/>
      <c r="J41" s="117"/>
      <c r="K41" s="125"/>
      <c r="L41" s="125"/>
      <c r="M41" s="125">
        <v>1</v>
      </c>
      <c r="N41" s="125"/>
      <c r="O41" s="125">
        <v>1</v>
      </c>
      <c r="P41" s="125"/>
      <c r="Q41" s="125"/>
      <c r="R41" s="125"/>
      <c r="S41" s="125"/>
      <c r="T41" s="125"/>
      <c r="U41" s="125"/>
      <c r="V41" s="125"/>
      <c r="W41" s="125"/>
      <c r="X41" s="126" t="s">
        <v>122</v>
      </c>
      <c r="Y41" s="127"/>
      <c r="Z41" s="128"/>
      <c r="AA41" s="128"/>
      <c r="AB41" s="128">
        <v>1</v>
      </c>
      <c r="AC41" s="129"/>
      <c r="AD41" s="130" t="s">
        <v>223</v>
      </c>
      <c r="AE41" s="131" t="s">
        <v>373</v>
      </c>
      <c r="AF41" s="120" t="s">
        <v>5</v>
      </c>
      <c r="AG41" s="130" t="s">
        <v>3258</v>
      </c>
      <c r="AH41" s="117">
        <v>51501</v>
      </c>
      <c r="AI41" s="141" t="s">
        <v>3434</v>
      </c>
      <c r="AJ41" s="143" t="s">
        <v>3428</v>
      </c>
    </row>
    <row r="42" spans="2:36" ht="38.25" x14ac:dyDescent="0.2">
      <c r="B42" s="117">
        <v>27</v>
      </c>
      <c r="C42" s="118" t="s">
        <v>3242</v>
      </c>
      <c r="D42" s="119">
        <v>42625</v>
      </c>
      <c r="E42" s="120"/>
      <c r="F42" s="121">
        <v>14999</v>
      </c>
      <c r="G42" s="122">
        <v>14999</v>
      </c>
      <c r="H42" s="123">
        <f t="shared" si="1"/>
        <v>0</v>
      </c>
      <c r="I42" s="124"/>
      <c r="J42" s="117"/>
      <c r="K42" s="125"/>
      <c r="L42" s="125"/>
      <c r="M42" s="125">
        <v>1</v>
      </c>
      <c r="N42" s="125"/>
      <c r="O42" s="125">
        <v>1</v>
      </c>
      <c r="P42" s="125"/>
      <c r="Q42" s="125"/>
      <c r="R42" s="125"/>
      <c r="S42" s="125"/>
      <c r="T42" s="125"/>
      <c r="U42" s="125"/>
      <c r="V42" s="125"/>
      <c r="W42" s="125"/>
      <c r="X42" s="126" t="s">
        <v>121</v>
      </c>
      <c r="Y42" s="127"/>
      <c r="Z42" s="128"/>
      <c r="AA42" s="128">
        <v>1</v>
      </c>
      <c r="AB42" s="128"/>
      <c r="AC42" s="129"/>
      <c r="AD42" s="130" t="s">
        <v>266</v>
      </c>
      <c r="AE42" s="131" t="s">
        <v>418</v>
      </c>
      <c r="AF42" s="120" t="s">
        <v>5</v>
      </c>
      <c r="AG42" s="130" t="s">
        <v>3258</v>
      </c>
      <c r="AH42" s="117">
        <v>51501</v>
      </c>
      <c r="AI42" s="141" t="s">
        <v>3434</v>
      </c>
      <c r="AJ42" s="143" t="s">
        <v>3428</v>
      </c>
    </row>
    <row r="43" spans="2:36" x14ac:dyDescent="0.2">
      <c r="B43" s="117">
        <v>28</v>
      </c>
      <c r="C43" s="118" t="s">
        <v>69</v>
      </c>
      <c r="D43" s="119">
        <v>40599</v>
      </c>
      <c r="E43" s="120">
        <v>519</v>
      </c>
      <c r="F43" s="121">
        <v>7311.65</v>
      </c>
      <c r="G43" s="122">
        <v>7311.65</v>
      </c>
      <c r="H43" s="123">
        <f t="shared" si="1"/>
        <v>0</v>
      </c>
      <c r="I43" s="124"/>
      <c r="J43" s="117"/>
      <c r="K43" s="125"/>
      <c r="L43" s="125"/>
      <c r="M43" s="125">
        <v>1</v>
      </c>
      <c r="N43" s="125"/>
      <c r="O43" s="125">
        <v>1</v>
      </c>
      <c r="P43" s="125"/>
      <c r="Q43" s="125"/>
      <c r="R43" s="125"/>
      <c r="S43" s="125"/>
      <c r="T43" s="125"/>
      <c r="U43" s="125"/>
      <c r="V43" s="125"/>
      <c r="W43" s="125"/>
      <c r="X43" s="126" t="s">
        <v>121</v>
      </c>
      <c r="Y43" s="127"/>
      <c r="Z43" s="128"/>
      <c r="AA43" s="128">
        <v>1</v>
      </c>
      <c r="AB43" s="128"/>
      <c r="AC43" s="129"/>
      <c r="AD43" s="130" t="s">
        <v>267</v>
      </c>
      <c r="AE43" s="131" t="s">
        <v>419</v>
      </c>
      <c r="AF43" s="120" t="s">
        <v>5</v>
      </c>
      <c r="AG43" s="130" t="s">
        <v>3258</v>
      </c>
      <c r="AH43" s="117">
        <v>51501</v>
      </c>
      <c r="AI43" s="141"/>
      <c r="AJ43" s="130"/>
    </row>
    <row r="44" spans="2:36" ht="38.25" x14ac:dyDescent="0.2">
      <c r="B44" s="117">
        <v>29</v>
      </c>
      <c r="C44" s="118" t="s">
        <v>434</v>
      </c>
      <c r="D44" s="119">
        <v>42625</v>
      </c>
      <c r="E44" s="120"/>
      <c r="F44" s="121">
        <v>14999</v>
      </c>
      <c r="G44" s="122">
        <v>14999</v>
      </c>
      <c r="H44" s="123">
        <f t="shared" si="1"/>
        <v>0</v>
      </c>
      <c r="I44" s="124"/>
      <c r="J44" s="130"/>
      <c r="K44" s="125"/>
      <c r="L44" s="125"/>
      <c r="M44" s="125">
        <v>1</v>
      </c>
      <c r="N44" s="125"/>
      <c r="O44" s="125"/>
      <c r="P44" s="125">
        <v>1</v>
      </c>
      <c r="Q44" s="125"/>
      <c r="R44" s="125"/>
      <c r="S44" s="125"/>
      <c r="T44" s="125"/>
      <c r="U44" s="125"/>
      <c r="V44" s="125"/>
      <c r="W44" s="125"/>
      <c r="X44" s="126" t="s">
        <v>656</v>
      </c>
      <c r="Y44" s="127">
        <v>1</v>
      </c>
      <c r="Z44" s="128"/>
      <c r="AA44" s="128"/>
      <c r="AB44" s="128"/>
      <c r="AC44" s="129"/>
      <c r="AD44" s="130" t="s">
        <v>690</v>
      </c>
      <c r="AE44" s="131" t="s">
        <v>1051</v>
      </c>
      <c r="AF44" s="120" t="s">
        <v>5</v>
      </c>
      <c r="AG44" s="130" t="s">
        <v>3258</v>
      </c>
      <c r="AH44" s="117">
        <v>51501</v>
      </c>
      <c r="AI44" s="141" t="s">
        <v>3434</v>
      </c>
      <c r="AJ44" s="143" t="s">
        <v>3428</v>
      </c>
    </row>
    <row r="45" spans="2:36" ht="38.25" x14ac:dyDescent="0.2">
      <c r="B45" s="117">
        <v>30</v>
      </c>
      <c r="C45" s="118" t="s">
        <v>439</v>
      </c>
      <c r="D45" s="119">
        <v>42625</v>
      </c>
      <c r="E45" s="120"/>
      <c r="F45" s="121">
        <v>14999</v>
      </c>
      <c r="G45" s="122">
        <v>14999</v>
      </c>
      <c r="H45" s="123">
        <f t="shared" si="1"/>
        <v>0</v>
      </c>
      <c r="I45" s="124"/>
      <c r="J45" s="130"/>
      <c r="K45" s="125"/>
      <c r="L45" s="125"/>
      <c r="M45" s="125">
        <v>1</v>
      </c>
      <c r="N45" s="125"/>
      <c r="O45" s="125"/>
      <c r="P45" s="125">
        <v>1</v>
      </c>
      <c r="Q45" s="125"/>
      <c r="R45" s="125"/>
      <c r="S45" s="125"/>
      <c r="T45" s="125"/>
      <c r="U45" s="125"/>
      <c r="V45" s="125"/>
      <c r="W45" s="125"/>
      <c r="X45" s="126" t="s">
        <v>657</v>
      </c>
      <c r="Y45" s="127"/>
      <c r="Z45" s="128">
        <v>1</v>
      </c>
      <c r="AA45" s="128"/>
      <c r="AB45" s="128"/>
      <c r="AC45" s="129"/>
      <c r="AD45" s="130" t="s">
        <v>696</v>
      </c>
      <c r="AE45" s="131" t="s">
        <v>1057</v>
      </c>
      <c r="AF45" s="120" t="s">
        <v>5</v>
      </c>
      <c r="AG45" s="130" t="s">
        <v>3258</v>
      </c>
      <c r="AH45" s="117">
        <v>51501</v>
      </c>
      <c r="AI45" s="141" t="s">
        <v>3434</v>
      </c>
      <c r="AJ45" s="143" t="s">
        <v>3428</v>
      </c>
    </row>
    <row r="46" spans="2:36" ht="38.25" x14ac:dyDescent="0.2">
      <c r="B46" s="117">
        <v>31</v>
      </c>
      <c r="C46" s="118" t="s">
        <v>442</v>
      </c>
      <c r="D46" s="119">
        <v>42625</v>
      </c>
      <c r="E46" s="120"/>
      <c r="F46" s="121">
        <v>14999</v>
      </c>
      <c r="G46" s="122">
        <v>14999</v>
      </c>
      <c r="H46" s="123">
        <f t="shared" si="1"/>
        <v>0</v>
      </c>
      <c r="I46" s="124"/>
      <c r="J46" s="130"/>
      <c r="K46" s="125"/>
      <c r="L46" s="125"/>
      <c r="M46" s="125">
        <v>1</v>
      </c>
      <c r="N46" s="125"/>
      <c r="O46" s="125"/>
      <c r="P46" s="125">
        <v>1</v>
      </c>
      <c r="Q46" s="125"/>
      <c r="R46" s="125"/>
      <c r="S46" s="125"/>
      <c r="T46" s="125"/>
      <c r="U46" s="125"/>
      <c r="V46" s="125"/>
      <c r="W46" s="125"/>
      <c r="X46" s="126" t="s">
        <v>658</v>
      </c>
      <c r="Y46" s="127"/>
      <c r="Z46" s="128"/>
      <c r="AA46" s="128"/>
      <c r="AB46" s="128">
        <v>1</v>
      </c>
      <c r="AC46" s="129"/>
      <c r="AD46" s="130" t="s">
        <v>700</v>
      </c>
      <c r="AE46" s="131" t="s">
        <v>1061</v>
      </c>
      <c r="AF46" s="120" t="s">
        <v>5</v>
      </c>
      <c r="AG46" s="130" t="s">
        <v>3258</v>
      </c>
      <c r="AH46" s="117">
        <v>51501</v>
      </c>
      <c r="AI46" s="141" t="s">
        <v>3434</v>
      </c>
      <c r="AJ46" s="143" t="s">
        <v>3428</v>
      </c>
    </row>
    <row r="47" spans="2:36" ht="38.25" x14ac:dyDescent="0.2">
      <c r="B47" s="117">
        <v>32</v>
      </c>
      <c r="C47" s="118" t="s">
        <v>443</v>
      </c>
      <c r="D47" s="119">
        <v>43462</v>
      </c>
      <c r="E47" s="120"/>
      <c r="F47" s="121">
        <v>11920.090399999999</v>
      </c>
      <c r="G47" s="122">
        <v>11920.090399999999</v>
      </c>
      <c r="H47" s="123">
        <f t="shared" si="1"/>
        <v>0</v>
      </c>
      <c r="I47" s="124"/>
      <c r="J47" s="130"/>
      <c r="K47" s="125"/>
      <c r="L47" s="125"/>
      <c r="M47" s="125">
        <v>1</v>
      </c>
      <c r="N47" s="125"/>
      <c r="O47" s="125"/>
      <c r="P47" s="125">
        <v>1</v>
      </c>
      <c r="Q47" s="125"/>
      <c r="R47" s="125"/>
      <c r="S47" s="125"/>
      <c r="T47" s="125"/>
      <c r="U47" s="125"/>
      <c r="V47" s="125"/>
      <c r="W47" s="125"/>
      <c r="X47" s="126" t="s">
        <v>658</v>
      </c>
      <c r="Y47" s="127"/>
      <c r="Z47" s="128"/>
      <c r="AA47" s="128">
        <v>1</v>
      </c>
      <c r="AB47" s="128"/>
      <c r="AC47" s="129"/>
      <c r="AD47" s="130" t="s">
        <v>704</v>
      </c>
      <c r="AE47" s="131" t="s">
        <v>1065</v>
      </c>
      <c r="AF47" s="120" t="s">
        <v>5</v>
      </c>
      <c r="AG47" s="130" t="s">
        <v>3258</v>
      </c>
      <c r="AH47" s="117">
        <v>51501</v>
      </c>
      <c r="AI47" s="141" t="s">
        <v>3434</v>
      </c>
      <c r="AJ47" s="143" t="s">
        <v>3428</v>
      </c>
    </row>
    <row r="48" spans="2:36" ht="38.25" x14ac:dyDescent="0.2">
      <c r="B48" s="117">
        <v>33</v>
      </c>
      <c r="C48" s="118" t="s">
        <v>446</v>
      </c>
      <c r="D48" s="119">
        <v>44308</v>
      </c>
      <c r="E48" s="120"/>
      <c r="F48" s="121">
        <v>22491.24</v>
      </c>
      <c r="G48" s="122">
        <v>12693.69</v>
      </c>
      <c r="H48" s="123">
        <f t="shared" si="1"/>
        <v>9797.5500000000011</v>
      </c>
      <c r="I48" s="124"/>
      <c r="J48" s="130" t="s">
        <v>2839</v>
      </c>
      <c r="K48" s="125"/>
      <c r="L48" s="125"/>
      <c r="M48" s="125">
        <v>1</v>
      </c>
      <c r="N48" s="125"/>
      <c r="O48" s="125"/>
      <c r="P48" s="125">
        <v>1</v>
      </c>
      <c r="Q48" s="125"/>
      <c r="R48" s="125"/>
      <c r="S48" s="125"/>
      <c r="T48" s="125"/>
      <c r="U48" s="125"/>
      <c r="V48" s="125"/>
      <c r="W48" s="125"/>
      <c r="X48" s="149" t="s">
        <v>659</v>
      </c>
      <c r="Y48" s="127"/>
      <c r="Z48" s="128">
        <v>1</v>
      </c>
      <c r="AA48" s="128"/>
      <c r="AB48" s="128"/>
      <c r="AC48" s="129"/>
      <c r="AD48" s="130" t="s">
        <v>708</v>
      </c>
      <c r="AE48" s="131" t="s">
        <v>1069</v>
      </c>
      <c r="AF48" s="125" t="s">
        <v>5</v>
      </c>
      <c r="AG48" s="130" t="s">
        <v>3258</v>
      </c>
      <c r="AH48" s="117">
        <v>51501</v>
      </c>
      <c r="AI48" s="141" t="s">
        <v>3434</v>
      </c>
      <c r="AJ48" s="143" t="s">
        <v>3428</v>
      </c>
    </row>
    <row r="49" spans="2:36" ht="38.25" x14ac:dyDescent="0.2">
      <c r="B49" s="117">
        <v>34</v>
      </c>
      <c r="C49" s="118" t="s">
        <v>448</v>
      </c>
      <c r="D49" s="119">
        <v>43830</v>
      </c>
      <c r="E49" s="120"/>
      <c r="F49" s="121">
        <v>27260</v>
      </c>
      <c r="G49" s="122">
        <v>27260</v>
      </c>
      <c r="H49" s="123">
        <f t="shared" si="1"/>
        <v>0</v>
      </c>
      <c r="I49" s="124"/>
      <c r="J49" s="130" t="s">
        <v>2829</v>
      </c>
      <c r="K49" s="125"/>
      <c r="L49" s="125"/>
      <c r="M49" s="125">
        <v>1</v>
      </c>
      <c r="N49" s="125"/>
      <c r="O49" s="125"/>
      <c r="P49" s="125">
        <v>1</v>
      </c>
      <c r="Q49" s="125"/>
      <c r="R49" s="125"/>
      <c r="S49" s="125"/>
      <c r="T49" s="125"/>
      <c r="U49" s="125"/>
      <c r="V49" s="125"/>
      <c r="W49" s="125"/>
      <c r="X49" s="126" t="s">
        <v>662</v>
      </c>
      <c r="Y49" s="127"/>
      <c r="Z49" s="128">
        <v>1</v>
      </c>
      <c r="AA49" s="128"/>
      <c r="AB49" s="128"/>
      <c r="AC49" s="129"/>
      <c r="AD49" s="130" t="s">
        <v>712</v>
      </c>
      <c r="AE49" s="131" t="s">
        <v>1073</v>
      </c>
      <c r="AF49" s="125" t="s">
        <v>5</v>
      </c>
      <c r="AG49" s="130" t="s">
        <v>3258</v>
      </c>
      <c r="AH49" s="117">
        <v>51501</v>
      </c>
      <c r="AI49" s="141" t="s">
        <v>3434</v>
      </c>
      <c r="AJ49" s="143" t="s">
        <v>3428</v>
      </c>
    </row>
    <row r="50" spans="2:36" ht="38.25" x14ac:dyDescent="0.2">
      <c r="B50" s="117">
        <v>35</v>
      </c>
      <c r="C50" s="118" t="s">
        <v>3243</v>
      </c>
      <c r="D50" s="119">
        <v>43462</v>
      </c>
      <c r="E50" s="120"/>
      <c r="F50" s="121">
        <v>20878.503599999996</v>
      </c>
      <c r="G50" s="122">
        <v>20878.503599999996</v>
      </c>
      <c r="H50" s="123">
        <f t="shared" si="1"/>
        <v>0</v>
      </c>
      <c r="I50" s="124"/>
      <c r="J50" s="130"/>
      <c r="K50" s="125"/>
      <c r="L50" s="125"/>
      <c r="M50" s="125">
        <v>1</v>
      </c>
      <c r="N50" s="125"/>
      <c r="O50" s="125"/>
      <c r="P50" s="125">
        <v>1</v>
      </c>
      <c r="Q50" s="125"/>
      <c r="R50" s="125"/>
      <c r="S50" s="125"/>
      <c r="T50" s="125"/>
      <c r="U50" s="125"/>
      <c r="V50" s="125"/>
      <c r="W50" s="125"/>
      <c r="X50" s="126" t="s">
        <v>661</v>
      </c>
      <c r="Y50" s="127"/>
      <c r="Z50" s="128"/>
      <c r="AA50" s="128"/>
      <c r="AB50" s="128">
        <v>1</v>
      </c>
      <c r="AC50" s="129"/>
      <c r="AD50" s="130" t="s">
        <v>714</v>
      </c>
      <c r="AE50" s="131" t="s">
        <v>1075</v>
      </c>
      <c r="AF50" s="120" t="s">
        <v>5</v>
      </c>
      <c r="AG50" s="130" t="s">
        <v>3258</v>
      </c>
      <c r="AH50" s="117">
        <v>51501</v>
      </c>
      <c r="AI50" s="141" t="s">
        <v>3434</v>
      </c>
      <c r="AJ50" s="143" t="s">
        <v>3428</v>
      </c>
    </row>
    <row r="51" spans="2:36" x14ac:dyDescent="0.2">
      <c r="B51" s="117">
        <v>36</v>
      </c>
      <c r="C51" s="136" t="s">
        <v>456</v>
      </c>
      <c r="D51" s="137">
        <v>42599</v>
      </c>
      <c r="E51" s="138">
        <v>3800</v>
      </c>
      <c r="F51" s="139">
        <v>5499.99</v>
      </c>
      <c r="G51" s="140">
        <v>5499.99</v>
      </c>
      <c r="H51" s="164">
        <f t="shared" si="1"/>
        <v>0</v>
      </c>
      <c r="I51" s="156" t="s">
        <v>3131</v>
      </c>
      <c r="J51" s="161"/>
      <c r="K51" s="152"/>
      <c r="L51" s="152"/>
      <c r="M51" s="152">
        <v>1</v>
      </c>
      <c r="N51" s="152"/>
      <c r="O51" s="152"/>
      <c r="P51" s="152">
        <v>1</v>
      </c>
      <c r="Q51" s="152"/>
      <c r="R51" s="152"/>
      <c r="S51" s="152"/>
      <c r="T51" s="152"/>
      <c r="U51" s="152"/>
      <c r="V51" s="152"/>
      <c r="W51" s="152"/>
      <c r="X51" s="167" t="s">
        <v>662</v>
      </c>
      <c r="Y51" s="158">
        <v>1</v>
      </c>
      <c r="Z51" s="159"/>
      <c r="AA51" s="159"/>
      <c r="AB51" s="159"/>
      <c r="AC51" s="160"/>
      <c r="AD51" s="161" t="s">
        <v>727</v>
      </c>
      <c r="AE51" s="162" t="s">
        <v>1088</v>
      </c>
      <c r="AF51" s="138" t="s">
        <v>5</v>
      </c>
      <c r="AG51" s="130" t="s">
        <v>3258</v>
      </c>
      <c r="AH51" s="117">
        <v>51501</v>
      </c>
      <c r="AI51" s="141"/>
      <c r="AJ51" s="130"/>
    </row>
    <row r="52" spans="2:36" ht="38.25" x14ac:dyDescent="0.2">
      <c r="B52" s="117">
        <v>37</v>
      </c>
      <c r="C52" s="118" t="s">
        <v>628</v>
      </c>
      <c r="D52" s="119">
        <v>43266</v>
      </c>
      <c r="E52" s="120"/>
      <c r="F52" s="121">
        <v>15299</v>
      </c>
      <c r="G52" s="122">
        <v>15299</v>
      </c>
      <c r="H52" s="123">
        <f t="shared" si="1"/>
        <v>0</v>
      </c>
      <c r="I52" s="124"/>
      <c r="J52" s="130"/>
      <c r="K52" s="125"/>
      <c r="L52" s="125"/>
      <c r="M52" s="125">
        <v>1</v>
      </c>
      <c r="N52" s="125"/>
      <c r="O52" s="125"/>
      <c r="P52" s="125">
        <v>1</v>
      </c>
      <c r="Q52" s="125"/>
      <c r="R52" s="125"/>
      <c r="S52" s="125"/>
      <c r="T52" s="125"/>
      <c r="U52" s="125"/>
      <c r="V52" s="125"/>
      <c r="W52" s="125"/>
      <c r="X52" s="126" t="s">
        <v>662</v>
      </c>
      <c r="Y52" s="127">
        <v>1</v>
      </c>
      <c r="Z52" s="128"/>
      <c r="AA52" s="128"/>
      <c r="AB52" s="128"/>
      <c r="AC52" s="129"/>
      <c r="AD52" s="130" t="s">
        <v>748</v>
      </c>
      <c r="AE52" s="131" t="s">
        <v>1110</v>
      </c>
      <c r="AF52" s="120" t="s">
        <v>5</v>
      </c>
      <c r="AG52" s="130" t="s">
        <v>3258</v>
      </c>
      <c r="AH52" s="117">
        <v>51501</v>
      </c>
      <c r="AI52" s="141" t="s">
        <v>3434</v>
      </c>
      <c r="AJ52" s="143" t="s">
        <v>3428</v>
      </c>
    </row>
    <row r="53" spans="2:36" x14ac:dyDescent="0.2">
      <c r="B53" s="117">
        <v>38</v>
      </c>
      <c r="C53" s="118" t="s">
        <v>467</v>
      </c>
      <c r="D53" s="119">
        <v>41962</v>
      </c>
      <c r="E53" s="120" t="s">
        <v>3239</v>
      </c>
      <c r="F53" s="121">
        <v>15299.15</v>
      </c>
      <c r="G53" s="122">
        <v>15299.15</v>
      </c>
      <c r="H53" s="123">
        <f t="shared" si="1"/>
        <v>0</v>
      </c>
      <c r="I53" s="124"/>
      <c r="J53" s="130"/>
      <c r="K53" s="125"/>
      <c r="L53" s="125"/>
      <c r="M53" s="125">
        <v>1</v>
      </c>
      <c r="N53" s="125"/>
      <c r="O53" s="125"/>
      <c r="P53" s="125">
        <v>1</v>
      </c>
      <c r="Q53" s="125"/>
      <c r="R53" s="125"/>
      <c r="S53" s="125"/>
      <c r="T53" s="125"/>
      <c r="U53" s="125"/>
      <c r="V53" s="125"/>
      <c r="W53" s="125"/>
      <c r="X53" s="126" t="s">
        <v>662</v>
      </c>
      <c r="Y53" s="127">
        <v>1</v>
      </c>
      <c r="Z53" s="128"/>
      <c r="AA53" s="128"/>
      <c r="AB53" s="128"/>
      <c r="AC53" s="129"/>
      <c r="AD53" s="130" t="s">
        <v>749</v>
      </c>
      <c r="AE53" s="131" t="s">
        <v>1111</v>
      </c>
      <c r="AF53" s="120" t="s">
        <v>5</v>
      </c>
      <c r="AG53" s="130" t="s">
        <v>3258</v>
      </c>
      <c r="AH53" s="117">
        <v>51501</v>
      </c>
      <c r="AI53" s="141"/>
      <c r="AJ53" s="130"/>
    </row>
    <row r="54" spans="2:36" x14ac:dyDescent="0.2">
      <c r="B54" s="117">
        <v>39</v>
      </c>
      <c r="C54" s="118" t="s">
        <v>467</v>
      </c>
      <c r="D54" s="119">
        <v>41962</v>
      </c>
      <c r="E54" s="120" t="s">
        <v>3239</v>
      </c>
      <c r="F54" s="121">
        <v>15299.15</v>
      </c>
      <c r="G54" s="122">
        <v>15299.15</v>
      </c>
      <c r="H54" s="123">
        <f t="shared" si="1"/>
        <v>0</v>
      </c>
      <c r="I54" s="124"/>
      <c r="J54" s="130"/>
      <c r="K54" s="125"/>
      <c r="L54" s="125"/>
      <c r="M54" s="125">
        <v>1</v>
      </c>
      <c r="N54" s="125"/>
      <c r="O54" s="125"/>
      <c r="P54" s="125">
        <v>1</v>
      </c>
      <c r="Q54" s="125"/>
      <c r="R54" s="125"/>
      <c r="S54" s="125"/>
      <c r="T54" s="125"/>
      <c r="U54" s="125"/>
      <c r="V54" s="125"/>
      <c r="W54" s="125"/>
      <c r="X54" s="126" t="s">
        <v>662</v>
      </c>
      <c r="Y54" s="127"/>
      <c r="Z54" s="128"/>
      <c r="AA54" s="128"/>
      <c r="AB54" s="128">
        <v>1</v>
      </c>
      <c r="AC54" s="129"/>
      <c r="AD54" s="130" t="s">
        <v>750</v>
      </c>
      <c r="AE54" s="131" t="s">
        <v>1112</v>
      </c>
      <c r="AF54" s="120" t="s">
        <v>5</v>
      </c>
      <c r="AG54" s="130" t="s">
        <v>3258</v>
      </c>
      <c r="AH54" s="117">
        <v>51501</v>
      </c>
      <c r="AI54" s="141"/>
      <c r="AJ54" s="130"/>
    </row>
    <row r="55" spans="2:36" x14ac:dyDescent="0.2">
      <c r="B55" s="117">
        <v>40</v>
      </c>
      <c r="C55" s="118" t="s">
        <v>468</v>
      </c>
      <c r="D55" s="119">
        <v>40599</v>
      </c>
      <c r="E55" s="120">
        <v>519</v>
      </c>
      <c r="F55" s="121">
        <v>7311.65</v>
      </c>
      <c r="G55" s="122">
        <v>7311.65</v>
      </c>
      <c r="H55" s="123">
        <f t="shared" si="1"/>
        <v>0</v>
      </c>
      <c r="I55" s="124"/>
      <c r="J55" s="130"/>
      <c r="K55" s="125"/>
      <c r="L55" s="125"/>
      <c r="M55" s="125">
        <v>1</v>
      </c>
      <c r="N55" s="125"/>
      <c r="O55" s="125"/>
      <c r="P55" s="125">
        <v>1</v>
      </c>
      <c r="Q55" s="125"/>
      <c r="R55" s="125"/>
      <c r="S55" s="125"/>
      <c r="T55" s="125"/>
      <c r="U55" s="125"/>
      <c r="V55" s="125"/>
      <c r="W55" s="125"/>
      <c r="X55" s="126" t="s">
        <v>662</v>
      </c>
      <c r="Y55" s="127"/>
      <c r="Z55" s="128"/>
      <c r="AA55" s="128">
        <v>1</v>
      </c>
      <c r="AB55" s="128"/>
      <c r="AC55" s="129"/>
      <c r="AD55" s="130" t="s">
        <v>751</v>
      </c>
      <c r="AE55" s="131" t="s">
        <v>1113</v>
      </c>
      <c r="AF55" s="120" t="s">
        <v>5</v>
      </c>
      <c r="AG55" s="130" t="s">
        <v>3258</v>
      </c>
      <c r="AH55" s="117">
        <v>51501</v>
      </c>
      <c r="AI55" s="141"/>
      <c r="AJ55" s="130"/>
    </row>
    <row r="56" spans="2:36" x14ac:dyDescent="0.2">
      <c r="B56" s="117">
        <v>41</v>
      </c>
      <c r="C56" s="150" t="s">
        <v>655</v>
      </c>
      <c r="D56" s="151">
        <v>40193</v>
      </c>
      <c r="E56" s="152">
        <v>3657</v>
      </c>
      <c r="F56" s="153">
        <v>4562.5</v>
      </c>
      <c r="G56" s="154">
        <v>4562.5</v>
      </c>
      <c r="H56" s="155">
        <f t="shared" si="1"/>
        <v>0</v>
      </c>
      <c r="I56" s="156"/>
      <c r="J56" s="161"/>
      <c r="K56" s="152"/>
      <c r="L56" s="152"/>
      <c r="M56" s="152">
        <v>1</v>
      </c>
      <c r="N56" s="152"/>
      <c r="O56" s="152"/>
      <c r="P56" s="152">
        <v>1</v>
      </c>
      <c r="Q56" s="152"/>
      <c r="R56" s="152"/>
      <c r="S56" s="152"/>
      <c r="T56" s="152"/>
      <c r="U56" s="152"/>
      <c r="V56" s="152"/>
      <c r="W56" s="152"/>
      <c r="X56" s="157" t="s">
        <v>662</v>
      </c>
      <c r="Y56" s="158"/>
      <c r="Z56" s="159">
        <v>1</v>
      </c>
      <c r="AA56" s="159"/>
      <c r="AB56" s="159"/>
      <c r="AC56" s="160"/>
      <c r="AD56" s="161" t="s">
        <v>752</v>
      </c>
      <c r="AE56" s="162" t="s">
        <v>1114</v>
      </c>
      <c r="AF56" s="152" t="s">
        <v>5</v>
      </c>
      <c r="AG56" s="130" t="s">
        <v>3258</v>
      </c>
      <c r="AH56" s="117">
        <v>51501</v>
      </c>
      <c r="AI56" s="141"/>
      <c r="AJ56" s="130"/>
    </row>
    <row r="57" spans="2:36" x14ac:dyDescent="0.2">
      <c r="B57" s="117">
        <v>42</v>
      </c>
      <c r="C57" s="150" t="s">
        <v>655</v>
      </c>
      <c r="D57" s="151">
        <v>40193</v>
      </c>
      <c r="E57" s="152">
        <v>3657</v>
      </c>
      <c r="F57" s="153">
        <v>4562.5</v>
      </c>
      <c r="G57" s="154">
        <v>4562.5</v>
      </c>
      <c r="H57" s="155">
        <f t="shared" si="1"/>
        <v>0</v>
      </c>
      <c r="I57" s="156"/>
      <c r="J57" s="161"/>
      <c r="K57" s="152"/>
      <c r="L57" s="152"/>
      <c r="M57" s="152">
        <v>1</v>
      </c>
      <c r="N57" s="152"/>
      <c r="O57" s="152"/>
      <c r="P57" s="152">
        <v>1</v>
      </c>
      <c r="Q57" s="152"/>
      <c r="R57" s="152"/>
      <c r="S57" s="152"/>
      <c r="T57" s="152"/>
      <c r="U57" s="152"/>
      <c r="V57" s="152"/>
      <c r="W57" s="152"/>
      <c r="X57" s="157" t="s">
        <v>662</v>
      </c>
      <c r="Y57" s="158"/>
      <c r="Z57" s="159"/>
      <c r="AA57" s="159"/>
      <c r="AB57" s="159">
        <v>1</v>
      </c>
      <c r="AC57" s="160"/>
      <c r="AD57" s="161" t="s">
        <v>753</v>
      </c>
      <c r="AE57" s="162" t="s">
        <v>1115</v>
      </c>
      <c r="AF57" s="152" t="s">
        <v>5</v>
      </c>
      <c r="AG57" s="130" t="s">
        <v>3258</v>
      </c>
      <c r="AH57" s="117">
        <v>51501</v>
      </c>
      <c r="AI57" s="141"/>
      <c r="AJ57" s="130"/>
    </row>
    <row r="58" spans="2:36" ht="38.25" x14ac:dyDescent="0.2">
      <c r="B58" s="117">
        <v>43</v>
      </c>
      <c r="C58" s="118" t="s">
        <v>469</v>
      </c>
      <c r="D58" s="119">
        <v>43462</v>
      </c>
      <c r="E58" s="120"/>
      <c r="F58" s="121">
        <v>20878.503599999996</v>
      </c>
      <c r="G58" s="122">
        <v>20878.503599999996</v>
      </c>
      <c r="H58" s="123">
        <f t="shared" si="1"/>
        <v>0</v>
      </c>
      <c r="I58" s="124"/>
      <c r="J58" s="130"/>
      <c r="K58" s="125"/>
      <c r="L58" s="125"/>
      <c r="M58" s="125">
        <v>1</v>
      </c>
      <c r="N58" s="125"/>
      <c r="O58" s="125"/>
      <c r="P58" s="125">
        <v>1</v>
      </c>
      <c r="Q58" s="125"/>
      <c r="R58" s="125"/>
      <c r="S58" s="125"/>
      <c r="T58" s="125"/>
      <c r="U58" s="125"/>
      <c r="V58" s="125"/>
      <c r="W58" s="125"/>
      <c r="X58" s="126" t="s">
        <v>662</v>
      </c>
      <c r="Y58" s="127">
        <v>1</v>
      </c>
      <c r="Z58" s="128"/>
      <c r="AA58" s="128"/>
      <c r="AB58" s="128"/>
      <c r="AC58" s="129"/>
      <c r="AD58" s="130" t="s">
        <v>754</v>
      </c>
      <c r="AE58" s="131" t="s">
        <v>1116</v>
      </c>
      <c r="AF58" s="120" t="s">
        <v>5</v>
      </c>
      <c r="AG58" s="130" t="s">
        <v>3258</v>
      </c>
      <c r="AH58" s="117">
        <v>51501</v>
      </c>
      <c r="AI58" s="141" t="s">
        <v>3434</v>
      </c>
      <c r="AJ58" s="143" t="s">
        <v>3428</v>
      </c>
    </row>
    <row r="59" spans="2:36" x14ac:dyDescent="0.2">
      <c r="B59" s="117">
        <v>44</v>
      </c>
      <c r="C59" s="118" t="s">
        <v>470</v>
      </c>
      <c r="D59" s="119">
        <v>41962</v>
      </c>
      <c r="E59" s="120" t="s">
        <v>3239</v>
      </c>
      <c r="F59" s="121">
        <v>15299.15</v>
      </c>
      <c r="G59" s="122">
        <v>15299.15</v>
      </c>
      <c r="H59" s="123">
        <f t="shared" si="1"/>
        <v>0</v>
      </c>
      <c r="I59" s="124"/>
      <c r="J59" s="130"/>
      <c r="K59" s="125"/>
      <c r="L59" s="125"/>
      <c r="M59" s="125">
        <v>1</v>
      </c>
      <c r="N59" s="125"/>
      <c r="O59" s="125"/>
      <c r="P59" s="125">
        <v>1</v>
      </c>
      <c r="Q59" s="125"/>
      <c r="R59" s="125"/>
      <c r="S59" s="125"/>
      <c r="T59" s="125"/>
      <c r="U59" s="125"/>
      <c r="V59" s="125"/>
      <c r="W59" s="125"/>
      <c r="X59" s="126" t="s">
        <v>662</v>
      </c>
      <c r="Y59" s="127"/>
      <c r="Z59" s="128"/>
      <c r="AA59" s="128"/>
      <c r="AB59" s="128">
        <v>1</v>
      </c>
      <c r="AC59" s="129"/>
      <c r="AD59" s="130" t="s">
        <v>755</v>
      </c>
      <c r="AE59" s="131" t="s">
        <v>1117</v>
      </c>
      <c r="AF59" s="120" t="s">
        <v>5</v>
      </c>
      <c r="AG59" s="130" t="s">
        <v>3258</v>
      </c>
      <c r="AH59" s="117">
        <v>51501</v>
      </c>
      <c r="AI59" s="141"/>
      <c r="AJ59" s="130"/>
    </row>
    <row r="60" spans="2:36" ht="38.25" x14ac:dyDescent="0.2">
      <c r="B60" s="117">
        <v>45</v>
      </c>
      <c r="C60" s="118" t="s">
        <v>474</v>
      </c>
      <c r="D60" s="119">
        <v>42625</v>
      </c>
      <c r="E60" s="120"/>
      <c r="F60" s="121">
        <v>9999</v>
      </c>
      <c r="G60" s="122">
        <v>9999</v>
      </c>
      <c r="H60" s="123">
        <f t="shared" si="1"/>
        <v>0</v>
      </c>
      <c r="I60" s="124"/>
      <c r="J60" s="130"/>
      <c r="K60" s="125"/>
      <c r="L60" s="125"/>
      <c r="M60" s="125">
        <v>1</v>
      </c>
      <c r="N60" s="125"/>
      <c r="O60" s="125"/>
      <c r="P60" s="125">
        <v>1</v>
      </c>
      <c r="Q60" s="125"/>
      <c r="R60" s="125"/>
      <c r="S60" s="125"/>
      <c r="T60" s="125"/>
      <c r="U60" s="125"/>
      <c r="V60" s="125"/>
      <c r="W60" s="125"/>
      <c r="X60" s="149" t="s">
        <v>662</v>
      </c>
      <c r="Y60" s="127">
        <v>1</v>
      </c>
      <c r="Z60" s="128"/>
      <c r="AA60" s="128"/>
      <c r="AB60" s="128"/>
      <c r="AC60" s="129"/>
      <c r="AD60" s="130" t="s">
        <v>760</v>
      </c>
      <c r="AE60" s="131" t="s">
        <v>1123</v>
      </c>
      <c r="AF60" s="125" t="s">
        <v>5</v>
      </c>
      <c r="AG60" s="130" t="s">
        <v>3258</v>
      </c>
      <c r="AH60" s="117">
        <v>51501</v>
      </c>
      <c r="AI60" s="141" t="s">
        <v>3434</v>
      </c>
      <c r="AJ60" s="143" t="s">
        <v>3428</v>
      </c>
    </row>
    <row r="61" spans="2:36" ht="38.25" x14ac:dyDescent="0.2">
      <c r="B61" s="117">
        <v>46</v>
      </c>
      <c r="C61" s="118" t="s">
        <v>476</v>
      </c>
      <c r="D61" s="119">
        <v>43830</v>
      </c>
      <c r="E61" s="120"/>
      <c r="F61" s="121">
        <v>27260</v>
      </c>
      <c r="G61" s="122">
        <v>27260</v>
      </c>
      <c r="H61" s="123">
        <f t="shared" si="1"/>
        <v>0</v>
      </c>
      <c r="I61" s="124"/>
      <c r="J61" s="130" t="s">
        <v>2835</v>
      </c>
      <c r="K61" s="125"/>
      <c r="L61" s="125"/>
      <c r="M61" s="125">
        <v>1</v>
      </c>
      <c r="N61" s="125"/>
      <c r="O61" s="125"/>
      <c r="P61" s="125">
        <v>1</v>
      </c>
      <c r="Q61" s="125"/>
      <c r="R61" s="125"/>
      <c r="S61" s="125"/>
      <c r="T61" s="125"/>
      <c r="U61" s="125"/>
      <c r="V61" s="125"/>
      <c r="W61" s="125"/>
      <c r="X61" s="126" t="s">
        <v>662</v>
      </c>
      <c r="Y61" s="127">
        <v>1</v>
      </c>
      <c r="Z61" s="128"/>
      <c r="AA61" s="128"/>
      <c r="AB61" s="128"/>
      <c r="AC61" s="129"/>
      <c r="AD61" s="130" t="s">
        <v>764</v>
      </c>
      <c r="AE61" s="131" t="s">
        <v>1126</v>
      </c>
      <c r="AF61" s="125" t="s">
        <v>5</v>
      </c>
      <c r="AG61" s="130" t="s">
        <v>3258</v>
      </c>
      <c r="AH61" s="117">
        <v>51501</v>
      </c>
      <c r="AI61" s="141" t="s">
        <v>3434</v>
      </c>
      <c r="AJ61" s="143" t="s">
        <v>3428</v>
      </c>
    </row>
    <row r="62" spans="2:36" x14ac:dyDescent="0.2">
      <c r="B62" s="117">
        <v>47</v>
      </c>
      <c r="C62" s="118" t="s">
        <v>477</v>
      </c>
      <c r="D62" s="119">
        <v>41820</v>
      </c>
      <c r="E62" s="120"/>
      <c r="F62" s="121">
        <v>9261</v>
      </c>
      <c r="G62" s="122">
        <v>9261</v>
      </c>
      <c r="H62" s="123">
        <f t="shared" si="1"/>
        <v>0</v>
      </c>
      <c r="I62" s="124"/>
      <c r="J62" s="130"/>
      <c r="K62" s="125"/>
      <c r="L62" s="125"/>
      <c r="M62" s="125">
        <v>1</v>
      </c>
      <c r="N62" s="125"/>
      <c r="O62" s="125"/>
      <c r="P62" s="125">
        <v>1</v>
      </c>
      <c r="Q62" s="125"/>
      <c r="R62" s="125"/>
      <c r="S62" s="125"/>
      <c r="T62" s="125"/>
      <c r="U62" s="125"/>
      <c r="V62" s="125"/>
      <c r="W62" s="125"/>
      <c r="X62" s="126" t="s">
        <v>662</v>
      </c>
      <c r="Y62" s="127">
        <v>1</v>
      </c>
      <c r="Z62" s="128"/>
      <c r="AA62" s="128"/>
      <c r="AB62" s="128"/>
      <c r="AC62" s="129"/>
      <c r="AD62" s="130" t="s">
        <v>767</v>
      </c>
      <c r="AE62" s="131" t="s">
        <v>1129</v>
      </c>
      <c r="AF62" s="120" t="s">
        <v>5</v>
      </c>
      <c r="AG62" s="130" t="s">
        <v>3258</v>
      </c>
      <c r="AH62" s="117">
        <v>51501</v>
      </c>
      <c r="AI62" s="141"/>
      <c r="AJ62" s="130"/>
    </row>
    <row r="63" spans="2:36" ht="38.25" x14ac:dyDescent="0.2">
      <c r="B63" s="117">
        <v>48</v>
      </c>
      <c r="C63" s="118" t="s">
        <v>72</v>
      </c>
      <c r="D63" s="119">
        <v>43195</v>
      </c>
      <c r="E63" s="120"/>
      <c r="F63" s="121">
        <v>10669.03</v>
      </c>
      <c r="G63" s="122">
        <v>10669.03</v>
      </c>
      <c r="H63" s="123">
        <f t="shared" ref="H63:H94" si="2">+F63-G63</f>
        <v>0</v>
      </c>
      <c r="I63" s="124"/>
      <c r="J63" s="130"/>
      <c r="K63" s="125"/>
      <c r="L63" s="125"/>
      <c r="M63" s="125">
        <v>1</v>
      </c>
      <c r="N63" s="125"/>
      <c r="O63" s="125"/>
      <c r="P63" s="125">
        <v>1</v>
      </c>
      <c r="Q63" s="125"/>
      <c r="R63" s="125"/>
      <c r="S63" s="125"/>
      <c r="T63" s="125"/>
      <c r="U63" s="125"/>
      <c r="V63" s="125"/>
      <c r="W63" s="125"/>
      <c r="X63" s="126" t="s">
        <v>662</v>
      </c>
      <c r="Y63" s="127">
        <v>1</v>
      </c>
      <c r="Z63" s="128"/>
      <c r="AA63" s="128"/>
      <c r="AB63" s="128"/>
      <c r="AC63" s="129"/>
      <c r="AD63" s="130" t="s">
        <v>768</v>
      </c>
      <c r="AE63" s="131" t="s">
        <v>1130</v>
      </c>
      <c r="AF63" s="125" t="s">
        <v>5</v>
      </c>
      <c r="AG63" s="130" t="s">
        <v>3258</v>
      </c>
      <c r="AH63" s="117">
        <v>51501</v>
      </c>
      <c r="AI63" s="141" t="s">
        <v>3433</v>
      </c>
      <c r="AJ63" s="143" t="s">
        <v>3428</v>
      </c>
    </row>
    <row r="64" spans="2:36" ht="38.25" x14ac:dyDescent="0.2">
      <c r="B64" s="117">
        <v>49</v>
      </c>
      <c r="C64" s="118" t="s">
        <v>72</v>
      </c>
      <c r="D64" s="119">
        <v>43195</v>
      </c>
      <c r="E64" s="120"/>
      <c r="F64" s="121">
        <v>10669.03</v>
      </c>
      <c r="G64" s="122">
        <v>10669.03</v>
      </c>
      <c r="H64" s="123">
        <f t="shared" si="2"/>
        <v>0</v>
      </c>
      <c r="I64" s="124"/>
      <c r="J64" s="130"/>
      <c r="K64" s="125"/>
      <c r="L64" s="125"/>
      <c r="M64" s="125">
        <v>1</v>
      </c>
      <c r="N64" s="125"/>
      <c r="O64" s="125"/>
      <c r="P64" s="125">
        <v>1</v>
      </c>
      <c r="Q64" s="125"/>
      <c r="R64" s="125"/>
      <c r="S64" s="125"/>
      <c r="T64" s="125"/>
      <c r="U64" s="125"/>
      <c r="V64" s="125"/>
      <c r="W64" s="125"/>
      <c r="X64" s="126" t="s">
        <v>663</v>
      </c>
      <c r="Y64" s="127"/>
      <c r="Z64" s="128"/>
      <c r="AA64" s="128"/>
      <c r="AB64" s="128">
        <v>1</v>
      </c>
      <c r="AC64" s="129"/>
      <c r="AD64" s="130" t="s">
        <v>772</v>
      </c>
      <c r="AE64" s="131" t="s">
        <v>1134</v>
      </c>
      <c r="AF64" s="125" t="s">
        <v>5</v>
      </c>
      <c r="AG64" s="130" t="s">
        <v>3258</v>
      </c>
      <c r="AH64" s="117">
        <v>51501</v>
      </c>
      <c r="AI64" s="141" t="s">
        <v>3433</v>
      </c>
      <c r="AJ64" s="143" t="s">
        <v>3428</v>
      </c>
    </row>
    <row r="65" spans="2:36" ht="38.25" x14ac:dyDescent="0.2">
      <c r="B65" s="117">
        <v>50</v>
      </c>
      <c r="C65" s="118" t="s">
        <v>446</v>
      </c>
      <c r="D65" s="119">
        <v>44308</v>
      </c>
      <c r="E65" s="120"/>
      <c r="F65" s="121">
        <v>22491.24</v>
      </c>
      <c r="G65" s="122">
        <v>12693.69</v>
      </c>
      <c r="H65" s="123">
        <f t="shared" si="2"/>
        <v>9797.5500000000011</v>
      </c>
      <c r="I65" s="124"/>
      <c r="J65" s="130" t="s">
        <v>2851</v>
      </c>
      <c r="K65" s="125"/>
      <c r="L65" s="125"/>
      <c r="M65" s="125">
        <v>1</v>
      </c>
      <c r="N65" s="125"/>
      <c r="O65" s="125"/>
      <c r="P65" s="125">
        <v>1</v>
      </c>
      <c r="Q65" s="125"/>
      <c r="R65" s="125"/>
      <c r="S65" s="125"/>
      <c r="T65" s="125"/>
      <c r="U65" s="125"/>
      <c r="V65" s="125"/>
      <c r="W65" s="125"/>
      <c r="X65" s="149" t="s">
        <v>664</v>
      </c>
      <c r="Y65" s="127">
        <v>1</v>
      </c>
      <c r="Z65" s="128"/>
      <c r="AA65" s="128"/>
      <c r="AB65" s="128"/>
      <c r="AC65" s="129"/>
      <c r="AD65" s="130" t="s">
        <v>780</v>
      </c>
      <c r="AE65" s="131" t="s">
        <v>1142</v>
      </c>
      <c r="AF65" s="125" t="s">
        <v>5</v>
      </c>
      <c r="AG65" s="130" t="s">
        <v>3258</v>
      </c>
      <c r="AH65" s="117">
        <v>51501</v>
      </c>
      <c r="AI65" s="141" t="s">
        <v>3434</v>
      </c>
      <c r="AJ65" s="143" t="s">
        <v>3428</v>
      </c>
    </row>
    <row r="66" spans="2:36" ht="38.25" x14ac:dyDescent="0.2">
      <c r="B66" s="117">
        <v>51</v>
      </c>
      <c r="C66" s="118" t="s">
        <v>485</v>
      </c>
      <c r="D66" s="119">
        <v>43830</v>
      </c>
      <c r="E66" s="120"/>
      <c r="F66" s="146">
        <v>27260</v>
      </c>
      <c r="G66" s="122">
        <v>27260</v>
      </c>
      <c r="H66" s="123">
        <f t="shared" si="2"/>
        <v>0</v>
      </c>
      <c r="I66" s="124"/>
      <c r="J66" s="130" t="s">
        <v>2825</v>
      </c>
      <c r="K66" s="125"/>
      <c r="L66" s="125"/>
      <c r="M66" s="125">
        <v>1</v>
      </c>
      <c r="N66" s="125"/>
      <c r="O66" s="125"/>
      <c r="P66" s="125"/>
      <c r="Q66" s="125">
        <v>1</v>
      </c>
      <c r="R66" s="125"/>
      <c r="S66" s="125"/>
      <c r="T66" s="125"/>
      <c r="U66" s="125"/>
      <c r="V66" s="125"/>
      <c r="W66" s="125"/>
      <c r="X66" s="126" t="s">
        <v>665</v>
      </c>
      <c r="Y66" s="178"/>
      <c r="Z66" s="179"/>
      <c r="AA66" s="179">
        <v>1</v>
      </c>
      <c r="AB66" s="179"/>
      <c r="AC66" s="180"/>
      <c r="AD66" s="130" t="s">
        <v>786</v>
      </c>
      <c r="AE66" s="131" t="s">
        <v>1148</v>
      </c>
      <c r="AF66" s="125" t="s">
        <v>5</v>
      </c>
      <c r="AG66" s="130" t="s">
        <v>3258</v>
      </c>
      <c r="AH66" s="117">
        <v>51501</v>
      </c>
      <c r="AI66" s="141" t="s">
        <v>3434</v>
      </c>
      <c r="AJ66" s="143" t="s">
        <v>3428</v>
      </c>
    </row>
    <row r="67" spans="2:36" ht="38.25" x14ac:dyDescent="0.2">
      <c r="B67" s="117">
        <v>52</v>
      </c>
      <c r="C67" s="118" t="s">
        <v>446</v>
      </c>
      <c r="D67" s="119">
        <v>44308</v>
      </c>
      <c r="E67" s="120"/>
      <c r="F67" s="146">
        <v>22491.24</v>
      </c>
      <c r="G67" s="122">
        <v>12693.69</v>
      </c>
      <c r="H67" s="123">
        <f t="shared" si="2"/>
        <v>9797.5500000000011</v>
      </c>
      <c r="I67" s="124"/>
      <c r="J67" s="130" t="s">
        <v>2840</v>
      </c>
      <c r="K67" s="125"/>
      <c r="L67" s="125"/>
      <c r="M67" s="125">
        <v>1</v>
      </c>
      <c r="N67" s="125"/>
      <c r="O67" s="125"/>
      <c r="P67" s="125"/>
      <c r="Q67" s="125">
        <v>1</v>
      </c>
      <c r="R67" s="125"/>
      <c r="S67" s="125"/>
      <c r="T67" s="125"/>
      <c r="U67" s="125"/>
      <c r="V67" s="125"/>
      <c r="W67" s="125"/>
      <c r="X67" s="149" t="s">
        <v>666</v>
      </c>
      <c r="Y67" s="178"/>
      <c r="Z67" s="179">
        <v>1</v>
      </c>
      <c r="AA67" s="179"/>
      <c r="AB67" s="179"/>
      <c r="AC67" s="180"/>
      <c r="AD67" s="130" t="s">
        <v>795</v>
      </c>
      <c r="AE67" s="131" t="s">
        <v>1157</v>
      </c>
      <c r="AF67" s="125" t="s">
        <v>5</v>
      </c>
      <c r="AG67" s="130" t="s">
        <v>3258</v>
      </c>
      <c r="AH67" s="117">
        <v>51501</v>
      </c>
      <c r="AI67" s="141" t="s">
        <v>3434</v>
      </c>
      <c r="AJ67" s="143" t="s">
        <v>3428</v>
      </c>
    </row>
    <row r="68" spans="2:36" ht="38.25" x14ac:dyDescent="0.2">
      <c r="B68" s="117">
        <v>53</v>
      </c>
      <c r="C68" s="118" t="s">
        <v>496</v>
      </c>
      <c r="D68" s="119">
        <v>44308</v>
      </c>
      <c r="E68" s="120"/>
      <c r="F68" s="146">
        <v>22491.24</v>
      </c>
      <c r="G68" s="122">
        <v>12693.69</v>
      </c>
      <c r="H68" s="123">
        <f t="shared" si="2"/>
        <v>9797.5500000000011</v>
      </c>
      <c r="I68" s="124"/>
      <c r="J68" s="130" t="s">
        <v>2842</v>
      </c>
      <c r="K68" s="125"/>
      <c r="L68" s="125"/>
      <c r="M68" s="125">
        <v>1</v>
      </c>
      <c r="N68" s="125"/>
      <c r="O68" s="125"/>
      <c r="P68" s="125"/>
      <c r="Q68" s="125">
        <v>1</v>
      </c>
      <c r="R68" s="125"/>
      <c r="S68" s="125"/>
      <c r="T68" s="125"/>
      <c r="U68" s="125"/>
      <c r="V68" s="125"/>
      <c r="W68" s="125"/>
      <c r="X68" s="149" t="s">
        <v>667</v>
      </c>
      <c r="Y68" s="178"/>
      <c r="Z68" s="179">
        <v>1</v>
      </c>
      <c r="AA68" s="179"/>
      <c r="AB68" s="179"/>
      <c r="AC68" s="180"/>
      <c r="AD68" s="130" t="s">
        <v>801</v>
      </c>
      <c r="AE68" s="131" t="s">
        <v>1163</v>
      </c>
      <c r="AF68" s="125" t="s">
        <v>5</v>
      </c>
      <c r="AG68" s="130" t="s">
        <v>3258</v>
      </c>
      <c r="AH68" s="117">
        <v>51501</v>
      </c>
      <c r="AI68" s="141" t="s">
        <v>3434</v>
      </c>
      <c r="AJ68" s="143" t="s">
        <v>3428</v>
      </c>
    </row>
    <row r="69" spans="2:36" ht="38.25" x14ac:dyDescent="0.2">
      <c r="B69" s="117">
        <v>54</v>
      </c>
      <c r="C69" s="118" t="s">
        <v>501</v>
      </c>
      <c r="D69" s="119">
        <v>43830</v>
      </c>
      <c r="E69" s="120"/>
      <c r="F69" s="146">
        <v>27260</v>
      </c>
      <c r="G69" s="146">
        <v>27260</v>
      </c>
      <c r="H69" s="123">
        <f t="shared" si="2"/>
        <v>0</v>
      </c>
      <c r="I69" s="124"/>
      <c r="J69" s="130" t="s">
        <v>2834</v>
      </c>
      <c r="K69" s="125"/>
      <c r="L69" s="125"/>
      <c r="M69" s="125">
        <v>1</v>
      </c>
      <c r="N69" s="125"/>
      <c r="O69" s="125"/>
      <c r="P69" s="125"/>
      <c r="Q69" s="125">
        <v>1</v>
      </c>
      <c r="R69" s="125"/>
      <c r="S69" s="125"/>
      <c r="T69" s="125"/>
      <c r="U69" s="125"/>
      <c r="V69" s="125"/>
      <c r="W69" s="125"/>
      <c r="X69" s="126" t="s">
        <v>668</v>
      </c>
      <c r="Y69" s="178"/>
      <c r="Z69" s="179">
        <v>1</v>
      </c>
      <c r="AA69" s="179"/>
      <c r="AB69" s="179"/>
      <c r="AC69" s="180"/>
      <c r="AD69" s="130" t="s">
        <v>806</v>
      </c>
      <c r="AE69" s="131" t="s">
        <v>1168</v>
      </c>
      <c r="AF69" s="125" t="s">
        <v>5</v>
      </c>
      <c r="AG69" s="130" t="s">
        <v>3258</v>
      </c>
      <c r="AH69" s="117">
        <v>51501</v>
      </c>
      <c r="AI69" s="141" t="s">
        <v>3434</v>
      </c>
      <c r="AJ69" s="143" t="s">
        <v>3428</v>
      </c>
    </row>
    <row r="70" spans="2:36" ht="38.25" x14ac:dyDescent="0.2">
      <c r="B70" s="117">
        <v>55</v>
      </c>
      <c r="C70" s="118" t="s">
        <v>505</v>
      </c>
      <c r="D70" s="119">
        <v>43830</v>
      </c>
      <c r="E70" s="120"/>
      <c r="F70" s="146">
        <v>27260</v>
      </c>
      <c r="G70" s="146">
        <v>27260</v>
      </c>
      <c r="H70" s="123">
        <f t="shared" si="2"/>
        <v>0</v>
      </c>
      <c r="I70" s="124"/>
      <c r="J70" s="130" t="s">
        <v>2833</v>
      </c>
      <c r="K70" s="125"/>
      <c r="L70" s="125"/>
      <c r="M70" s="125">
        <v>1</v>
      </c>
      <c r="N70" s="125"/>
      <c r="O70" s="125"/>
      <c r="P70" s="125"/>
      <c r="Q70" s="125">
        <v>1</v>
      </c>
      <c r="R70" s="125"/>
      <c r="S70" s="125"/>
      <c r="T70" s="125"/>
      <c r="U70" s="125"/>
      <c r="V70" s="125"/>
      <c r="W70" s="125"/>
      <c r="X70" s="126" t="s">
        <v>669</v>
      </c>
      <c r="Y70" s="178">
        <v>1</v>
      </c>
      <c r="Z70" s="179"/>
      <c r="AA70" s="179"/>
      <c r="AB70" s="179"/>
      <c r="AC70" s="180"/>
      <c r="AD70" s="130" t="s">
        <v>813</v>
      </c>
      <c r="AE70" s="131" t="s">
        <v>1175</v>
      </c>
      <c r="AF70" s="125" t="s">
        <v>5</v>
      </c>
      <c r="AG70" s="130" t="s">
        <v>3258</v>
      </c>
      <c r="AH70" s="117">
        <v>51501</v>
      </c>
      <c r="AI70" s="141" t="s">
        <v>3434</v>
      </c>
      <c r="AJ70" s="143" t="s">
        <v>3428</v>
      </c>
    </row>
    <row r="71" spans="2:36" ht="38.25" x14ac:dyDescent="0.2">
      <c r="B71" s="117">
        <v>56</v>
      </c>
      <c r="C71" s="118" t="s">
        <v>511</v>
      </c>
      <c r="D71" s="119">
        <v>42625</v>
      </c>
      <c r="E71" s="120"/>
      <c r="F71" s="121">
        <v>14999</v>
      </c>
      <c r="G71" s="122">
        <v>14999</v>
      </c>
      <c r="H71" s="123">
        <f t="shared" si="2"/>
        <v>0</v>
      </c>
      <c r="I71" s="124"/>
      <c r="J71" s="130"/>
      <c r="K71" s="125"/>
      <c r="L71" s="125"/>
      <c r="M71" s="125">
        <v>1</v>
      </c>
      <c r="N71" s="125"/>
      <c r="O71" s="125"/>
      <c r="P71" s="125"/>
      <c r="Q71" s="125">
        <v>1</v>
      </c>
      <c r="R71" s="125"/>
      <c r="S71" s="125"/>
      <c r="T71" s="125"/>
      <c r="U71" s="125"/>
      <c r="V71" s="125"/>
      <c r="W71" s="125"/>
      <c r="X71" s="126" t="s">
        <v>670</v>
      </c>
      <c r="Y71" s="178"/>
      <c r="Z71" s="179">
        <v>1</v>
      </c>
      <c r="AA71" s="179"/>
      <c r="AB71" s="179"/>
      <c r="AC71" s="180"/>
      <c r="AD71" s="130" t="s">
        <v>821</v>
      </c>
      <c r="AE71" s="131" t="s">
        <v>1183</v>
      </c>
      <c r="AF71" s="120" t="s">
        <v>5</v>
      </c>
      <c r="AG71" s="130" t="s">
        <v>3258</v>
      </c>
      <c r="AH71" s="117">
        <v>51501</v>
      </c>
      <c r="AI71" s="141" t="s">
        <v>3434</v>
      </c>
      <c r="AJ71" s="143" t="s">
        <v>3428</v>
      </c>
    </row>
    <row r="72" spans="2:36" ht="38.25" x14ac:dyDescent="0.2">
      <c r="B72" s="117">
        <v>57</v>
      </c>
      <c r="C72" s="118" t="s">
        <v>446</v>
      </c>
      <c r="D72" s="119">
        <v>44308</v>
      </c>
      <c r="E72" s="120"/>
      <c r="F72" s="146">
        <v>22491.24</v>
      </c>
      <c r="G72" s="122">
        <v>12693.69</v>
      </c>
      <c r="H72" s="123">
        <f t="shared" si="2"/>
        <v>9797.5500000000011</v>
      </c>
      <c r="I72" s="124"/>
      <c r="J72" s="130" t="s">
        <v>2847</v>
      </c>
      <c r="K72" s="125"/>
      <c r="L72" s="125"/>
      <c r="M72" s="125">
        <v>1</v>
      </c>
      <c r="N72" s="125"/>
      <c r="O72" s="125"/>
      <c r="P72" s="125"/>
      <c r="Q72" s="125">
        <v>1</v>
      </c>
      <c r="R72" s="125"/>
      <c r="S72" s="125"/>
      <c r="T72" s="125"/>
      <c r="U72" s="125"/>
      <c r="V72" s="125"/>
      <c r="W72" s="125"/>
      <c r="X72" s="149" t="s">
        <v>671</v>
      </c>
      <c r="Y72" s="178"/>
      <c r="Z72" s="179">
        <v>1</v>
      </c>
      <c r="AA72" s="179"/>
      <c r="AB72" s="179"/>
      <c r="AC72" s="180"/>
      <c r="AD72" s="130" t="s">
        <v>827</v>
      </c>
      <c r="AE72" s="131" t="s">
        <v>1189</v>
      </c>
      <c r="AF72" s="125" t="s">
        <v>5</v>
      </c>
      <c r="AG72" s="130" t="s">
        <v>3258</v>
      </c>
      <c r="AH72" s="117">
        <v>51501</v>
      </c>
      <c r="AI72" s="141" t="s">
        <v>3434</v>
      </c>
      <c r="AJ72" s="143" t="s">
        <v>3428</v>
      </c>
    </row>
    <row r="73" spans="2:36" ht="38.25" x14ac:dyDescent="0.2">
      <c r="B73" s="117">
        <v>58</v>
      </c>
      <c r="C73" s="118" t="s">
        <v>446</v>
      </c>
      <c r="D73" s="119">
        <v>44308</v>
      </c>
      <c r="E73" s="120"/>
      <c r="F73" s="146">
        <v>22491.24</v>
      </c>
      <c r="G73" s="122">
        <v>12693.69</v>
      </c>
      <c r="H73" s="123">
        <f t="shared" si="2"/>
        <v>9797.5500000000011</v>
      </c>
      <c r="I73" s="124"/>
      <c r="J73" s="130" t="s">
        <v>2846</v>
      </c>
      <c r="K73" s="125"/>
      <c r="L73" s="125"/>
      <c r="M73" s="125">
        <v>1</v>
      </c>
      <c r="N73" s="125"/>
      <c r="O73" s="125"/>
      <c r="P73" s="125"/>
      <c r="Q73" s="125">
        <v>1</v>
      </c>
      <c r="R73" s="125"/>
      <c r="S73" s="125"/>
      <c r="T73" s="125"/>
      <c r="U73" s="125"/>
      <c r="V73" s="125"/>
      <c r="W73" s="125"/>
      <c r="X73" s="149" t="s">
        <v>672</v>
      </c>
      <c r="Y73" s="178">
        <v>1</v>
      </c>
      <c r="Z73" s="179"/>
      <c r="AA73" s="179"/>
      <c r="AB73" s="179"/>
      <c r="AC73" s="180"/>
      <c r="AD73" s="130" t="s">
        <v>829</v>
      </c>
      <c r="AE73" s="131" t="s">
        <v>1191</v>
      </c>
      <c r="AF73" s="125" t="s">
        <v>5</v>
      </c>
      <c r="AG73" s="130" t="s">
        <v>3258</v>
      </c>
      <c r="AH73" s="117">
        <v>51501</v>
      </c>
      <c r="AI73" s="141" t="s">
        <v>3434</v>
      </c>
      <c r="AJ73" s="143" t="s">
        <v>3428</v>
      </c>
    </row>
    <row r="74" spans="2:36" ht="25.5" x14ac:dyDescent="0.2">
      <c r="B74" s="117">
        <v>59</v>
      </c>
      <c r="C74" s="118" t="s">
        <v>526</v>
      </c>
      <c r="D74" s="119">
        <v>41974</v>
      </c>
      <c r="E74" s="120">
        <v>1054626</v>
      </c>
      <c r="F74" s="146">
        <v>7855</v>
      </c>
      <c r="G74" s="193">
        <v>7855</v>
      </c>
      <c r="H74" s="194">
        <f t="shared" si="2"/>
        <v>0</v>
      </c>
      <c r="I74" s="195" t="s">
        <v>3134</v>
      </c>
      <c r="J74" s="196" t="s">
        <v>2874</v>
      </c>
      <c r="K74" s="197"/>
      <c r="L74" s="197"/>
      <c r="M74" s="197">
        <v>1</v>
      </c>
      <c r="N74" s="197"/>
      <c r="O74" s="197"/>
      <c r="P74" s="197"/>
      <c r="Q74" s="197">
        <v>1</v>
      </c>
      <c r="R74" s="197"/>
      <c r="S74" s="197"/>
      <c r="T74" s="197"/>
      <c r="U74" s="197"/>
      <c r="V74" s="197"/>
      <c r="W74" s="197"/>
      <c r="X74" s="198" t="s">
        <v>672</v>
      </c>
      <c r="Y74" s="199"/>
      <c r="Z74" s="200">
        <v>1</v>
      </c>
      <c r="AA74" s="200"/>
      <c r="AB74" s="200"/>
      <c r="AC74" s="201"/>
      <c r="AD74" s="196" t="s">
        <v>853</v>
      </c>
      <c r="AE74" s="202" t="s">
        <v>1215</v>
      </c>
      <c r="AF74" s="203" t="s">
        <v>5</v>
      </c>
      <c r="AG74" s="130" t="s">
        <v>3258</v>
      </c>
      <c r="AH74" s="117">
        <v>51501</v>
      </c>
      <c r="AI74" s="141"/>
      <c r="AJ74" s="130"/>
    </row>
    <row r="75" spans="2:36" ht="38.25" x14ac:dyDescent="0.2">
      <c r="B75" s="117">
        <v>60</v>
      </c>
      <c r="C75" s="118" t="s">
        <v>66</v>
      </c>
      <c r="D75" s="119">
        <v>43462</v>
      </c>
      <c r="E75" s="120">
        <v>261</v>
      </c>
      <c r="F75" s="121">
        <v>12628.92</v>
      </c>
      <c r="G75" s="122">
        <v>12628.92</v>
      </c>
      <c r="H75" s="204">
        <f t="shared" si="2"/>
        <v>0</v>
      </c>
      <c r="I75" s="124"/>
      <c r="J75" s="130"/>
      <c r="K75" s="125"/>
      <c r="L75" s="125"/>
      <c r="M75" s="125">
        <v>1</v>
      </c>
      <c r="N75" s="125"/>
      <c r="O75" s="125"/>
      <c r="P75" s="125"/>
      <c r="Q75" s="125">
        <v>1</v>
      </c>
      <c r="R75" s="125"/>
      <c r="S75" s="125"/>
      <c r="T75" s="125"/>
      <c r="U75" s="125"/>
      <c r="V75" s="125"/>
      <c r="W75" s="125"/>
      <c r="X75" s="149" t="s">
        <v>672</v>
      </c>
      <c r="Y75" s="178">
        <v>1</v>
      </c>
      <c r="Z75" s="179"/>
      <c r="AA75" s="179"/>
      <c r="AB75" s="179"/>
      <c r="AC75" s="180"/>
      <c r="AD75" s="130" t="s">
        <v>865</v>
      </c>
      <c r="AE75" s="131" t="s">
        <v>1227</v>
      </c>
      <c r="AF75" s="125" t="s">
        <v>5</v>
      </c>
      <c r="AG75" s="130" t="s">
        <v>3258</v>
      </c>
      <c r="AH75" s="117">
        <v>51501</v>
      </c>
      <c r="AI75" s="141" t="s">
        <v>3434</v>
      </c>
      <c r="AJ75" s="143" t="s">
        <v>3428</v>
      </c>
    </row>
    <row r="76" spans="2:36" ht="38.25" x14ac:dyDescent="0.2">
      <c r="B76" s="117">
        <v>61</v>
      </c>
      <c r="C76" s="118" t="s">
        <v>446</v>
      </c>
      <c r="D76" s="119">
        <v>44308</v>
      </c>
      <c r="E76" s="120"/>
      <c r="F76" s="121">
        <v>22491.24</v>
      </c>
      <c r="G76" s="122">
        <v>12693.69</v>
      </c>
      <c r="H76" s="123">
        <f t="shared" si="2"/>
        <v>9797.5500000000011</v>
      </c>
      <c r="I76" s="124"/>
      <c r="J76" s="130" t="s">
        <v>2850</v>
      </c>
      <c r="K76" s="125"/>
      <c r="L76" s="125"/>
      <c r="M76" s="125">
        <v>1</v>
      </c>
      <c r="N76" s="125"/>
      <c r="O76" s="125"/>
      <c r="P76" s="125"/>
      <c r="Q76" s="125">
        <v>1</v>
      </c>
      <c r="R76" s="125"/>
      <c r="S76" s="125"/>
      <c r="T76" s="125"/>
      <c r="U76" s="125"/>
      <c r="V76" s="125"/>
      <c r="W76" s="125"/>
      <c r="X76" s="149" t="s">
        <v>672</v>
      </c>
      <c r="Y76" s="178">
        <v>1</v>
      </c>
      <c r="Z76" s="179"/>
      <c r="AA76" s="179"/>
      <c r="AB76" s="179"/>
      <c r="AC76" s="180"/>
      <c r="AD76" s="130" t="s">
        <v>867</v>
      </c>
      <c r="AE76" s="131" t="s">
        <v>1230</v>
      </c>
      <c r="AF76" s="125" t="s">
        <v>5</v>
      </c>
      <c r="AG76" s="130" t="s">
        <v>3258</v>
      </c>
      <c r="AH76" s="117">
        <v>51501</v>
      </c>
      <c r="AI76" s="141" t="s">
        <v>3434</v>
      </c>
      <c r="AJ76" s="143" t="s">
        <v>3428</v>
      </c>
    </row>
    <row r="77" spans="2:36" ht="38.25" x14ac:dyDescent="0.2">
      <c r="B77" s="117">
        <v>62</v>
      </c>
      <c r="C77" s="118" t="s">
        <v>485</v>
      </c>
      <c r="D77" s="119">
        <v>43830</v>
      </c>
      <c r="E77" s="120"/>
      <c r="F77" s="146">
        <v>27260</v>
      </c>
      <c r="G77" s="122">
        <v>27260</v>
      </c>
      <c r="H77" s="123">
        <f t="shared" si="2"/>
        <v>0</v>
      </c>
      <c r="I77" s="124"/>
      <c r="J77" s="130" t="s">
        <v>2826</v>
      </c>
      <c r="K77" s="125"/>
      <c r="L77" s="125"/>
      <c r="M77" s="125">
        <v>1</v>
      </c>
      <c r="N77" s="125"/>
      <c r="O77" s="125"/>
      <c r="P77" s="125"/>
      <c r="Q77" s="125">
        <v>1</v>
      </c>
      <c r="R77" s="125"/>
      <c r="S77" s="125"/>
      <c r="T77" s="125"/>
      <c r="U77" s="125"/>
      <c r="V77" s="125"/>
      <c r="W77" s="125"/>
      <c r="X77" s="126" t="s">
        <v>672</v>
      </c>
      <c r="Y77" s="178"/>
      <c r="Z77" s="179">
        <v>1</v>
      </c>
      <c r="AA77" s="179"/>
      <c r="AB77" s="179"/>
      <c r="AC77" s="180"/>
      <c r="AD77" s="130" t="s">
        <v>876</v>
      </c>
      <c r="AE77" s="131" t="s">
        <v>1239</v>
      </c>
      <c r="AF77" s="125" t="s">
        <v>5</v>
      </c>
      <c r="AG77" s="130" t="s">
        <v>3258</v>
      </c>
      <c r="AH77" s="117">
        <v>51501</v>
      </c>
      <c r="AI77" s="141" t="s">
        <v>3434</v>
      </c>
      <c r="AJ77" s="143" t="s">
        <v>3428</v>
      </c>
    </row>
    <row r="78" spans="2:36" ht="38.25" x14ac:dyDescent="0.2">
      <c r="B78" s="117">
        <v>63</v>
      </c>
      <c r="C78" s="118" t="s">
        <v>485</v>
      </c>
      <c r="D78" s="119">
        <v>43830</v>
      </c>
      <c r="E78" s="120"/>
      <c r="F78" s="146">
        <v>27260</v>
      </c>
      <c r="G78" s="122">
        <v>27260</v>
      </c>
      <c r="H78" s="123">
        <f t="shared" si="2"/>
        <v>0</v>
      </c>
      <c r="I78" s="124"/>
      <c r="J78" s="130" t="s">
        <v>2827</v>
      </c>
      <c r="K78" s="125"/>
      <c r="L78" s="125"/>
      <c r="M78" s="125">
        <v>1</v>
      </c>
      <c r="N78" s="125"/>
      <c r="O78" s="125"/>
      <c r="P78" s="125"/>
      <c r="Q78" s="125">
        <v>1</v>
      </c>
      <c r="R78" s="125"/>
      <c r="S78" s="125"/>
      <c r="T78" s="125"/>
      <c r="U78" s="125"/>
      <c r="V78" s="125"/>
      <c r="W78" s="125"/>
      <c r="X78" s="126" t="s">
        <v>672</v>
      </c>
      <c r="Y78" s="178">
        <v>1</v>
      </c>
      <c r="Z78" s="179"/>
      <c r="AA78" s="179"/>
      <c r="AB78" s="179"/>
      <c r="AC78" s="180"/>
      <c r="AD78" s="130" t="s">
        <v>880</v>
      </c>
      <c r="AE78" s="131" t="s">
        <v>1243</v>
      </c>
      <c r="AF78" s="125" t="s">
        <v>5</v>
      </c>
      <c r="AG78" s="130" t="s">
        <v>3258</v>
      </c>
      <c r="AH78" s="117">
        <v>51501</v>
      </c>
      <c r="AI78" s="141" t="s">
        <v>3434</v>
      </c>
      <c r="AJ78" s="143" t="s">
        <v>3428</v>
      </c>
    </row>
    <row r="79" spans="2:36" x14ac:dyDescent="0.2">
      <c r="B79" s="117">
        <v>64</v>
      </c>
      <c r="C79" s="150" t="s">
        <v>546</v>
      </c>
      <c r="D79" s="151">
        <v>40193</v>
      </c>
      <c r="E79" s="152">
        <v>3657</v>
      </c>
      <c r="F79" s="153">
        <v>4562.5</v>
      </c>
      <c r="G79" s="154">
        <v>4562.5</v>
      </c>
      <c r="H79" s="155">
        <f t="shared" si="2"/>
        <v>0</v>
      </c>
      <c r="I79" s="156"/>
      <c r="J79" s="161"/>
      <c r="K79" s="152"/>
      <c r="L79" s="152"/>
      <c r="M79" s="152">
        <v>1</v>
      </c>
      <c r="N79" s="152"/>
      <c r="O79" s="152"/>
      <c r="P79" s="152"/>
      <c r="Q79" s="152">
        <v>1</v>
      </c>
      <c r="R79" s="152"/>
      <c r="S79" s="152"/>
      <c r="T79" s="152"/>
      <c r="U79" s="152"/>
      <c r="V79" s="152"/>
      <c r="W79" s="152"/>
      <c r="X79" s="157" t="s">
        <v>672</v>
      </c>
      <c r="Y79" s="205"/>
      <c r="Z79" s="206"/>
      <c r="AA79" s="206">
        <v>1</v>
      </c>
      <c r="AB79" s="206"/>
      <c r="AC79" s="207"/>
      <c r="AD79" s="161" t="s">
        <v>881</v>
      </c>
      <c r="AE79" s="162" t="s">
        <v>1244</v>
      </c>
      <c r="AF79" s="152" t="s">
        <v>5</v>
      </c>
      <c r="AG79" s="130" t="s">
        <v>3258</v>
      </c>
      <c r="AH79" s="117">
        <v>51501</v>
      </c>
      <c r="AI79" s="141"/>
      <c r="AJ79" s="130"/>
    </row>
    <row r="80" spans="2:36" x14ac:dyDescent="0.2">
      <c r="B80" s="117">
        <v>65</v>
      </c>
      <c r="C80" s="118" t="s">
        <v>547</v>
      </c>
      <c r="D80" s="119">
        <v>40599</v>
      </c>
      <c r="E80" s="120">
        <v>519</v>
      </c>
      <c r="F80" s="121">
        <v>7311.65</v>
      </c>
      <c r="G80" s="122">
        <v>7311.65</v>
      </c>
      <c r="H80" s="123">
        <f t="shared" si="2"/>
        <v>0</v>
      </c>
      <c r="I80" s="124"/>
      <c r="J80" s="130"/>
      <c r="K80" s="125"/>
      <c r="L80" s="125"/>
      <c r="M80" s="125">
        <v>1</v>
      </c>
      <c r="N80" s="125"/>
      <c r="O80" s="125"/>
      <c r="P80" s="125"/>
      <c r="Q80" s="125">
        <v>1</v>
      </c>
      <c r="R80" s="125"/>
      <c r="S80" s="125"/>
      <c r="T80" s="125"/>
      <c r="U80" s="125"/>
      <c r="V80" s="125"/>
      <c r="W80" s="125"/>
      <c r="X80" s="126" t="s">
        <v>672</v>
      </c>
      <c r="Y80" s="178"/>
      <c r="Z80" s="179"/>
      <c r="AA80" s="179">
        <v>1</v>
      </c>
      <c r="AB80" s="179"/>
      <c r="AC80" s="180"/>
      <c r="AD80" s="130" t="s">
        <v>882</v>
      </c>
      <c r="AE80" s="131" t="s">
        <v>1245</v>
      </c>
      <c r="AF80" s="120" t="s">
        <v>5</v>
      </c>
      <c r="AG80" s="130" t="s">
        <v>3258</v>
      </c>
      <c r="AH80" s="117">
        <v>51501</v>
      </c>
      <c r="AI80" s="141"/>
      <c r="AJ80" s="130"/>
    </row>
    <row r="81" spans="2:36" x14ac:dyDescent="0.2">
      <c r="B81" s="117">
        <v>66</v>
      </c>
      <c r="C81" s="118" t="s">
        <v>548</v>
      </c>
      <c r="D81" s="119">
        <v>40599</v>
      </c>
      <c r="E81" s="120">
        <v>519</v>
      </c>
      <c r="F81" s="121">
        <v>7311.65</v>
      </c>
      <c r="G81" s="122">
        <v>7311.65</v>
      </c>
      <c r="H81" s="123">
        <f t="shared" si="2"/>
        <v>0</v>
      </c>
      <c r="I81" s="124"/>
      <c r="J81" s="130"/>
      <c r="K81" s="125"/>
      <c r="L81" s="125"/>
      <c r="M81" s="125">
        <v>1</v>
      </c>
      <c r="N81" s="125"/>
      <c r="O81" s="125"/>
      <c r="P81" s="125"/>
      <c r="Q81" s="125">
        <v>1</v>
      </c>
      <c r="R81" s="125"/>
      <c r="S81" s="125"/>
      <c r="T81" s="125"/>
      <c r="U81" s="125"/>
      <c r="V81" s="125"/>
      <c r="W81" s="125"/>
      <c r="X81" s="126" t="s">
        <v>672</v>
      </c>
      <c r="Y81" s="178"/>
      <c r="Z81" s="179"/>
      <c r="AA81" s="179">
        <v>1</v>
      </c>
      <c r="AB81" s="179"/>
      <c r="AC81" s="180"/>
      <c r="AD81" s="130" t="s">
        <v>883</v>
      </c>
      <c r="AE81" s="131" t="s">
        <v>1246</v>
      </c>
      <c r="AF81" s="120" t="s">
        <v>5</v>
      </c>
      <c r="AG81" s="130" t="s">
        <v>3258</v>
      </c>
      <c r="AH81" s="117">
        <v>51501</v>
      </c>
      <c r="AI81" s="141"/>
      <c r="AJ81" s="130"/>
    </row>
    <row r="82" spans="2:36" x14ac:dyDescent="0.2">
      <c r="B82" s="117">
        <v>67</v>
      </c>
      <c r="C82" s="118" t="s">
        <v>69</v>
      </c>
      <c r="D82" s="119">
        <v>40599</v>
      </c>
      <c r="E82" s="120">
        <v>519</v>
      </c>
      <c r="F82" s="121">
        <v>7311.65</v>
      </c>
      <c r="G82" s="122">
        <v>7311.65</v>
      </c>
      <c r="H82" s="123">
        <f t="shared" si="2"/>
        <v>0</v>
      </c>
      <c r="I82" s="124"/>
      <c r="J82" s="130"/>
      <c r="K82" s="125"/>
      <c r="L82" s="125"/>
      <c r="M82" s="125">
        <v>1</v>
      </c>
      <c r="N82" s="125"/>
      <c r="O82" s="125"/>
      <c r="P82" s="125"/>
      <c r="Q82" s="125">
        <v>1</v>
      </c>
      <c r="R82" s="125"/>
      <c r="S82" s="125"/>
      <c r="T82" s="125"/>
      <c r="U82" s="125"/>
      <c r="V82" s="125"/>
      <c r="W82" s="125"/>
      <c r="X82" s="126" t="s">
        <v>672</v>
      </c>
      <c r="Y82" s="178"/>
      <c r="Z82" s="179"/>
      <c r="AA82" s="179">
        <v>1</v>
      </c>
      <c r="AB82" s="179"/>
      <c r="AC82" s="180"/>
      <c r="AD82" s="130" t="s">
        <v>884</v>
      </c>
      <c r="AE82" s="131" t="s">
        <v>1247</v>
      </c>
      <c r="AF82" s="120" t="s">
        <v>5</v>
      </c>
      <c r="AG82" s="130" t="s">
        <v>3258</v>
      </c>
      <c r="AH82" s="117">
        <v>51501</v>
      </c>
      <c r="AI82" s="141"/>
      <c r="AJ82" s="130"/>
    </row>
    <row r="83" spans="2:36" x14ac:dyDescent="0.2">
      <c r="B83" s="117">
        <v>68</v>
      </c>
      <c r="C83" s="150" t="s">
        <v>64</v>
      </c>
      <c r="D83" s="151">
        <v>40193</v>
      </c>
      <c r="E83" s="152">
        <v>3657</v>
      </c>
      <c r="F83" s="153">
        <v>4562.5</v>
      </c>
      <c r="G83" s="154">
        <v>4562.5</v>
      </c>
      <c r="H83" s="155">
        <f t="shared" si="2"/>
        <v>0</v>
      </c>
      <c r="I83" s="156"/>
      <c r="J83" s="161"/>
      <c r="K83" s="152"/>
      <c r="L83" s="152"/>
      <c r="M83" s="152">
        <v>1</v>
      </c>
      <c r="N83" s="152"/>
      <c r="O83" s="152"/>
      <c r="P83" s="152"/>
      <c r="Q83" s="152">
        <v>1</v>
      </c>
      <c r="R83" s="152"/>
      <c r="S83" s="152"/>
      <c r="T83" s="152"/>
      <c r="U83" s="152"/>
      <c r="V83" s="152"/>
      <c r="W83" s="152"/>
      <c r="X83" s="157" t="s">
        <v>672</v>
      </c>
      <c r="Y83" s="205"/>
      <c r="Z83" s="206"/>
      <c r="AA83" s="206">
        <v>1</v>
      </c>
      <c r="AB83" s="206"/>
      <c r="AC83" s="207"/>
      <c r="AD83" s="161" t="s">
        <v>885</v>
      </c>
      <c r="AE83" s="162" t="s">
        <v>1248</v>
      </c>
      <c r="AF83" s="152" t="s">
        <v>5</v>
      </c>
      <c r="AG83" s="130" t="s">
        <v>3258</v>
      </c>
      <c r="AH83" s="117">
        <v>51501</v>
      </c>
      <c r="AI83" s="141"/>
      <c r="AJ83" s="130"/>
    </row>
    <row r="84" spans="2:36" ht="38.25" x14ac:dyDescent="0.2">
      <c r="B84" s="117">
        <v>69</v>
      </c>
      <c r="C84" s="118" t="s">
        <v>549</v>
      </c>
      <c r="D84" s="119">
        <v>43462</v>
      </c>
      <c r="E84" s="120"/>
      <c r="F84" s="121">
        <v>20878.503599999996</v>
      </c>
      <c r="G84" s="122">
        <v>20878.503599999996</v>
      </c>
      <c r="H84" s="123">
        <f t="shared" si="2"/>
        <v>0</v>
      </c>
      <c r="I84" s="124"/>
      <c r="J84" s="130"/>
      <c r="K84" s="125"/>
      <c r="L84" s="125"/>
      <c r="M84" s="125">
        <v>1</v>
      </c>
      <c r="N84" s="125"/>
      <c r="O84" s="125"/>
      <c r="P84" s="125"/>
      <c r="Q84" s="125">
        <v>1</v>
      </c>
      <c r="R84" s="125"/>
      <c r="S84" s="125"/>
      <c r="T84" s="125"/>
      <c r="U84" s="125"/>
      <c r="V84" s="125"/>
      <c r="W84" s="125"/>
      <c r="X84" s="126" t="s">
        <v>672</v>
      </c>
      <c r="Y84" s="178">
        <v>1</v>
      </c>
      <c r="Z84" s="179"/>
      <c r="AA84" s="179"/>
      <c r="AB84" s="179"/>
      <c r="AC84" s="180"/>
      <c r="AD84" s="130" t="s">
        <v>886</v>
      </c>
      <c r="AE84" s="131" t="s">
        <v>1249</v>
      </c>
      <c r="AF84" s="120" t="s">
        <v>5</v>
      </c>
      <c r="AG84" s="130" t="s">
        <v>3258</v>
      </c>
      <c r="AH84" s="117">
        <v>51501</v>
      </c>
      <c r="AI84" s="141" t="s">
        <v>3434</v>
      </c>
      <c r="AJ84" s="143" t="s">
        <v>3428</v>
      </c>
    </row>
    <row r="85" spans="2:36" x14ac:dyDescent="0.2">
      <c r="B85" s="117">
        <v>70</v>
      </c>
      <c r="C85" s="150" t="s">
        <v>552</v>
      </c>
      <c r="D85" s="151">
        <v>40193</v>
      </c>
      <c r="E85" s="152">
        <v>3657</v>
      </c>
      <c r="F85" s="153">
        <v>4562.5</v>
      </c>
      <c r="G85" s="154">
        <v>4562.5</v>
      </c>
      <c r="H85" s="155">
        <f t="shared" si="2"/>
        <v>0</v>
      </c>
      <c r="I85" s="156"/>
      <c r="J85" s="161"/>
      <c r="K85" s="152"/>
      <c r="L85" s="152"/>
      <c r="M85" s="152">
        <v>1</v>
      </c>
      <c r="N85" s="152"/>
      <c r="O85" s="152"/>
      <c r="P85" s="152"/>
      <c r="Q85" s="152">
        <v>1</v>
      </c>
      <c r="R85" s="152"/>
      <c r="S85" s="152"/>
      <c r="T85" s="152"/>
      <c r="U85" s="152"/>
      <c r="V85" s="152"/>
      <c r="W85" s="152"/>
      <c r="X85" s="157" t="s">
        <v>672</v>
      </c>
      <c r="Y85" s="205"/>
      <c r="Z85" s="206"/>
      <c r="AA85" s="206">
        <v>1</v>
      </c>
      <c r="AB85" s="206"/>
      <c r="AC85" s="207"/>
      <c r="AD85" s="161" t="s">
        <v>889</v>
      </c>
      <c r="AE85" s="162" t="s">
        <v>1252</v>
      </c>
      <c r="AF85" s="152" t="s">
        <v>5</v>
      </c>
      <c r="AG85" s="130" t="s">
        <v>3258</v>
      </c>
      <c r="AH85" s="117">
        <v>51501</v>
      </c>
      <c r="AI85" s="141"/>
      <c r="AJ85" s="130"/>
    </row>
    <row r="86" spans="2:36" ht="38.25" x14ac:dyDescent="0.2">
      <c r="B86" s="117">
        <v>71</v>
      </c>
      <c r="C86" s="118" t="s">
        <v>559</v>
      </c>
      <c r="D86" s="119">
        <v>43462</v>
      </c>
      <c r="E86" s="120"/>
      <c r="F86" s="121">
        <v>11920.090399999999</v>
      </c>
      <c r="G86" s="122">
        <v>11920.090399999999</v>
      </c>
      <c r="H86" s="123">
        <f t="shared" si="2"/>
        <v>0</v>
      </c>
      <c r="I86" s="124"/>
      <c r="J86" s="130"/>
      <c r="K86" s="125"/>
      <c r="L86" s="125"/>
      <c r="M86" s="125">
        <v>1</v>
      </c>
      <c r="N86" s="125"/>
      <c r="O86" s="125"/>
      <c r="P86" s="125"/>
      <c r="Q86" s="125">
        <v>1</v>
      </c>
      <c r="R86" s="125"/>
      <c r="S86" s="125"/>
      <c r="T86" s="125"/>
      <c r="U86" s="125"/>
      <c r="V86" s="125"/>
      <c r="W86" s="125"/>
      <c r="X86" s="126" t="s">
        <v>672</v>
      </c>
      <c r="Y86" s="178"/>
      <c r="Z86" s="179"/>
      <c r="AA86" s="179"/>
      <c r="AB86" s="179"/>
      <c r="AC86" s="180">
        <v>1</v>
      </c>
      <c r="AD86" s="130" t="s">
        <v>896</v>
      </c>
      <c r="AE86" s="131" t="s">
        <v>1260</v>
      </c>
      <c r="AF86" s="120" t="s">
        <v>5</v>
      </c>
      <c r="AG86" s="130" t="s">
        <v>3258</v>
      </c>
      <c r="AH86" s="117">
        <v>51501</v>
      </c>
      <c r="AI86" s="141" t="s">
        <v>3434</v>
      </c>
      <c r="AJ86" s="143" t="s">
        <v>3428</v>
      </c>
    </row>
    <row r="87" spans="2:36" ht="38.25" x14ac:dyDescent="0.2">
      <c r="B87" s="117">
        <v>72</v>
      </c>
      <c r="C87" s="118" t="s">
        <v>628</v>
      </c>
      <c r="D87" s="119">
        <v>43266</v>
      </c>
      <c r="E87" s="120"/>
      <c r="F87" s="121">
        <v>15299</v>
      </c>
      <c r="G87" s="122">
        <v>15299</v>
      </c>
      <c r="H87" s="123">
        <f t="shared" si="2"/>
        <v>0</v>
      </c>
      <c r="I87" s="124"/>
      <c r="J87" s="130"/>
      <c r="K87" s="125"/>
      <c r="L87" s="125"/>
      <c r="M87" s="125">
        <v>1</v>
      </c>
      <c r="N87" s="125"/>
      <c r="O87" s="125"/>
      <c r="P87" s="125"/>
      <c r="Q87" s="125">
        <v>1</v>
      </c>
      <c r="R87" s="125"/>
      <c r="S87" s="125"/>
      <c r="T87" s="125"/>
      <c r="U87" s="125"/>
      <c r="V87" s="125"/>
      <c r="W87" s="125"/>
      <c r="X87" s="126" t="s">
        <v>672</v>
      </c>
      <c r="Y87" s="178">
        <v>1</v>
      </c>
      <c r="Z87" s="179"/>
      <c r="AA87" s="179"/>
      <c r="AB87" s="179"/>
      <c r="AC87" s="180"/>
      <c r="AD87" s="130" t="s">
        <v>897</v>
      </c>
      <c r="AE87" s="131" t="s">
        <v>1261</v>
      </c>
      <c r="AF87" s="120" t="s">
        <v>5</v>
      </c>
      <c r="AG87" s="130" t="s">
        <v>3258</v>
      </c>
      <c r="AH87" s="117">
        <v>51501</v>
      </c>
      <c r="AI87" s="141" t="s">
        <v>3434</v>
      </c>
      <c r="AJ87" s="143" t="s">
        <v>3428</v>
      </c>
    </row>
    <row r="88" spans="2:36" ht="25.5" x14ac:dyDescent="0.2">
      <c r="B88" s="117">
        <v>73</v>
      </c>
      <c r="C88" s="118" t="s">
        <v>561</v>
      </c>
      <c r="D88" s="119">
        <v>43830</v>
      </c>
      <c r="E88" s="120">
        <v>348</v>
      </c>
      <c r="F88" s="121">
        <v>11099</v>
      </c>
      <c r="G88" s="208">
        <v>3332.7</v>
      </c>
      <c r="H88" s="123">
        <f t="shared" si="2"/>
        <v>7766.3</v>
      </c>
      <c r="I88" s="124"/>
      <c r="J88" s="130" t="s">
        <v>2872</v>
      </c>
      <c r="K88" s="125"/>
      <c r="L88" s="125"/>
      <c r="M88" s="125">
        <v>1</v>
      </c>
      <c r="N88" s="125"/>
      <c r="O88" s="125"/>
      <c r="P88" s="125"/>
      <c r="Q88" s="125">
        <v>1</v>
      </c>
      <c r="R88" s="125"/>
      <c r="S88" s="125"/>
      <c r="T88" s="125"/>
      <c r="U88" s="125"/>
      <c r="V88" s="125"/>
      <c r="W88" s="125"/>
      <c r="X88" s="126" t="s">
        <v>672</v>
      </c>
      <c r="Y88" s="178">
        <v>1</v>
      </c>
      <c r="Z88" s="179"/>
      <c r="AA88" s="179"/>
      <c r="AB88" s="179"/>
      <c r="AC88" s="180"/>
      <c r="AD88" s="130" t="s">
        <v>898</v>
      </c>
      <c r="AE88" s="131" t="s">
        <v>1262</v>
      </c>
      <c r="AF88" s="120" t="s">
        <v>5</v>
      </c>
      <c r="AG88" s="130" t="s">
        <v>3258</v>
      </c>
      <c r="AH88" s="117">
        <v>51501</v>
      </c>
      <c r="AI88" s="141" t="s">
        <v>3259</v>
      </c>
      <c r="AJ88" s="143" t="s">
        <v>3428</v>
      </c>
    </row>
    <row r="89" spans="2:36" ht="38.25" x14ac:dyDescent="0.2">
      <c r="B89" s="117">
        <v>74</v>
      </c>
      <c r="C89" s="118" t="s">
        <v>564</v>
      </c>
      <c r="D89" s="119">
        <v>44345</v>
      </c>
      <c r="E89" s="120"/>
      <c r="F89" s="146">
        <v>21450</v>
      </c>
      <c r="G89" s="122">
        <v>11381.232876712329</v>
      </c>
      <c r="H89" s="123">
        <f t="shared" si="2"/>
        <v>10068.767123287671</v>
      </c>
      <c r="I89" s="124"/>
      <c r="J89" s="130" t="s">
        <v>2845</v>
      </c>
      <c r="K89" s="125"/>
      <c r="L89" s="125"/>
      <c r="M89" s="125">
        <v>1</v>
      </c>
      <c r="N89" s="125"/>
      <c r="O89" s="125"/>
      <c r="P89" s="125"/>
      <c r="Q89" s="125">
        <v>1</v>
      </c>
      <c r="R89" s="125"/>
      <c r="S89" s="125"/>
      <c r="T89" s="125"/>
      <c r="U89" s="125"/>
      <c r="V89" s="125"/>
      <c r="W89" s="125"/>
      <c r="X89" s="126" t="s">
        <v>672</v>
      </c>
      <c r="Y89" s="178">
        <v>1</v>
      </c>
      <c r="Z89" s="179"/>
      <c r="AA89" s="179"/>
      <c r="AB89" s="179"/>
      <c r="AC89" s="180"/>
      <c r="AD89" s="130" t="s">
        <v>901</v>
      </c>
      <c r="AE89" s="131" t="s">
        <v>1265</v>
      </c>
      <c r="AF89" s="120" t="s">
        <v>5</v>
      </c>
      <c r="AG89" s="130" t="s">
        <v>3258</v>
      </c>
      <c r="AH89" s="117">
        <v>51501</v>
      </c>
      <c r="AI89" s="141" t="s">
        <v>3434</v>
      </c>
      <c r="AJ89" s="143" t="s">
        <v>3428</v>
      </c>
    </row>
    <row r="90" spans="2:36" ht="38.25" x14ac:dyDescent="0.2">
      <c r="B90" s="117">
        <v>75</v>
      </c>
      <c r="C90" s="118" t="s">
        <v>565</v>
      </c>
      <c r="D90" s="119">
        <v>44378</v>
      </c>
      <c r="E90" s="120"/>
      <c r="F90" s="146">
        <v>25497.03</v>
      </c>
      <c r="G90" s="122">
        <v>12760.157479452055</v>
      </c>
      <c r="H90" s="123">
        <f t="shared" si="2"/>
        <v>12736.872520547944</v>
      </c>
      <c r="I90" s="124"/>
      <c r="J90" s="130" t="s">
        <v>2844</v>
      </c>
      <c r="K90" s="125"/>
      <c r="L90" s="125"/>
      <c r="M90" s="125">
        <v>1</v>
      </c>
      <c r="N90" s="125"/>
      <c r="O90" s="125"/>
      <c r="P90" s="125"/>
      <c r="Q90" s="125">
        <v>1</v>
      </c>
      <c r="R90" s="125"/>
      <c r="S90" s="125"/>
      <c r="T90" s="125"/>
      <c r="U90" s="125"/>
      <c r="V90" s="125"/>
      <c r="W90" s="125"/>
      <c r="X90" s="149" t="s">
        <v>672</v>
      </c>
      <c r="Y90" s="178">
        <v>1</v>
      </c>
      <c r="Z90" s="179"/>
      <c r="AA90" s="179"/>
      <c r="AB90" s="179"/>
      <c r="AC90" s="180"/>
      <c r="AD90" s="130" t="s">
        <v>902</v>
      </c>
      <c r="AE90" s="131" t="s">
        <v>1266</v>
      </c>
      <c r="AF90" s="125" t="s">
        <v>5</v>
      </c>
      <c r="AG90" s="130" t="s">
        <v>3258</v>
      </c>
      <c r="AH90" s="117">
        <v>51501</v>
      </c>
      <c r="AI90" s="141" t="s">
        <v>3434</v>
      </c>
      <c r="AJ90" s="143" t="s">
        <v>3428</v>
      </c>
    </row>
    <row r="91" spans="2:36" ht="38.25" x14ac:dyDescent="0.2">
      <c r="B91" s="117">
        <v>76</v>
      </c>
      <c r="C91" s="118" t="s">
        <v>569</v>
      </c>
      <c r="D91" s="119">
        <v>43462</v>
      </c>
      <c r="E91" s="120"/>
      <c r="F91" s="121">
        <v>20878.503599999996</v>
      </c>
      <c r="G91" s="122">
        <v>20878.503599999996</v>
      </c>
      <c r="H91" s="123">
        <f t="shared" si="2"/>
        <v>0</v>
      </c>
      <c r="I91" s="124"/>
      <c r="J91" s="130"/>
      <c r="K91" s="125"/>
      <c r="L91" s="125"/>
      <c r="M91" s="125">
        <v>1</v>
      </c>
      <c r="N91" s="125"/>
      <c r="O91" s="125"/>
      <c r="P91" s="125"/>
      <c r="Q91" s="125">
        <v>1</v>
      </c>
      <c r="R91" s="125"/>
      <c r="S91" s="125"/>
      <c r="T91" s="125"/>
      <c r="U91" s="125"/>
      <c r="V91" s="125"/>
      <c r="W91" s="125"/>
      <c r="X91" s="126" t="s">
        <v>3013</v>
      </c>
      <c r="Y91" s="178">
        <v>1</v>
      </c>
      <c r="Z91" s="179"/>
      <c r="AA91" s="179"/>
      <c r="AB91" s="179"/>
      <c r="AC91" s="180"/>
      <c r="AD91" s="130" t="s">
        <v>907</v>
      </c>
      <c r="AE91" s="131" t="s">
        <v>1271</v>
      </c>
      <c r="AF91" s="120" t="s">
        <v>5</v>
      </c>
      <c r="AG91" s="130" t="s">
        <v>3258</v>
      </c>
      <c r="AH91" s="117">
        <v>51501</v>
      </c>
      <c r="AI91" s="141" t="s">
        <v>3434</v>
      </c>
      <c r="AJ91" s="143" t="s">
        <v>3428</v>
      </c>
    </row>
    <row r="92" spans="2:36" x14ac:dyDescent="0.2">
      <c r="B92" s="117">
        <v>77</v>
      </c>
      <c r="C92" s="118" t="s">
        <v>576</v>
      </c>
      <c r="D92" s="119">
        <v>41962</v>
      </c>
      <c r="E92" s="120" t="s">
        <v>3239</v>
      </c>
      <c r="F92" s="121">
        <v>15299.15</v>
      </c>
      <c r="G92" s="122">
        <v>15299.15</v>
      </c>
      <c r="H92" s="123">
        <f t="shared" si="2"/>
        <v>0</v>
      </c>
      <c r="I92" s="124"/>
      <c r="J92" s="130"/>
      <c r="K92" s="125"/>
      <c r="L92" s="125"/>
      <c r="M92" s="125">
        <v>1</v>
      </c>
      <c r="N92" s="125"/>
      <c r="O92" s="125"/>
      <c r="P92" s="125"/>
      <c r="Q92" s="125"/>
      <c r="R92" s="125"/>
      <c r="S92" s="125">
        <v>1</v>
      </c>
      <c r="T92" s="125"/>
      <c r="U92" s="125"/>
      <c r="V92" s="125"/>
      <c r="W92" s="125"/>
      <c r="X92" s="126" t="s">
        <v>673</v>
      </c>
      <c r="Y92" s="178">
        <v>1</v>
      </c>
      <c r="Z92" s="179"/>
      <c r="AA92" s="179"/>
      <c r="AB92" s="179"/>
      <c r="AC92" s="180"/>
      <c r="AD92" s="130" t="s">
        <v>915</v>
      </c>
      <c r="AE92" s="131" t="s">
        <v>1279</v>
      </c>
      <c r="AF92" s="120" t="s">
        <v>5</v>
      </c>
      <c r="AG92" s="130" t="s">
        <v>3258</v>
      </c>
      <c r="AH92" s="117">
        <v>51501</v>
      </c>
      <c r="AI92" s="141"/>
      <c r="AJ92" s="130"/>
    </row>
    <row r="93" spans="2:36" ht="38.25" x14ac:dyDescent="0.2">
      <c r="B93" s="117">
        <v>78</v>
      </c>
      <c r="C93" s="118" t="s">
        <v>582</v>
      </c>
      <c r="D93" s="119">
        <v>43830</v>
      </c>
      <c r="E93" s="120"/>
      <c r="F93" s="146">
        <v>27260</v>
      </c>
      <c r="G93" s="122">
        <v>27260</v>
      </c>
      <c r="H93" s="123">
        <f t="shared" si="2"/>
        <v>0</v>
      </c>
      <c r="I93" s="124"/>
      <c r="J93" s="130" t="s">
        <v>2832</v>
      </c>
      <c r="K93" s="125"/>
      <c r="L93" s="125"/>
      <c r="M93" s="125">
        <v>1</v>
      </c>
      <c r="N93" s="125"/>
      <c r="O93" s="125"/>
      <c r="P93" s="125"/>
      <c r="Q93" s="125"/>
      <c r="R93" s="125"/>
      <c r="S93" s="125">
        <v>1</v>
      </c>
      <c r="T93" s="125"/>
      <c r="U93" s="125"/>
      <c r="V93" s="125"/>
      <c r="W93" s="125"/>
      <c r="X93" s="126" t="s">
        <v>674</v>
      </c>
      <c r="Y93" s="178">
        <v>1</v>
      </c>
      <c r="Z93" s="179"/>
      <c r="AA93" s="179"/>
      <c r="AB93" s="179"/>
      <c r="AC93" s="180"/>
      <c r="AD93" s="130" t="s">
        <v>922</v>
      </c>
      <c r="AE93" s="131" t="s">
        <v>1286</v>
      </c>
      <c r="AF93" s="125" t="s">
        <v>5</v>
      </c>
      <c r="AG93" s="130" t="s">
        <v>3258</v>
      </c>
      <c r="AH93" s="117">
        <v>51501</v>
      </c>
      <c r="AI93" s="141" t="s">
        <v>3434</v>
      </c>
      <c r="AJ93" s="143" t="s">
        <v>3428</v>
      </c>
    </row>
    <row r="94" spans="2:36" x14ac:dyDescent="0.2">
      <c r="B94" s="117">
        <v>79</v>
      </c>
      <c r="C94" s="118" t="s">
        <v>584</v>
      </c>
      <c r="D94" s="119">
        <v>41962</v>
      </c>
      <c r="E94" s="120" t="s">
        <v>3239</v>
      </c>
      <c r="F94" s="121">
        <v>15299.15</v>
      </c>
      <c r="G94" s="122">
        <v>15299.15</v>
      </c>
      <c r="H94" s="123">
        <f t="shared" si="2"/>
        <v>0</v>
      </c>
      <c r="I94" s="124"/>
      <c r="J94" s="130"/>
      <c r="K94" s="125"/>
      <c r="L94" s="125"/>
      <c r="M94" s="125">
        <v>1</v>
      </c>
      <c r="N94" s="125"/>
      <c r="O94" s="125"/>
      <c r="P94" s="125"/>
      <c r="Q94" s="125"/>
      <c r="R94" s="125"/>
      <c r="S94" s="125">
        <v>1</v>
      </c>
      <c r="T94" s="125"/>
      <c r="U94" s="125"/>
      <c r="V94" s="125"/>
      <c r="W94" s="125"/>
      <c r="X94" s="126" t="s">
        <v>676</v>
      </c>
      <c r="Y94" s="178">
        <v>1</v>
      </c>
      <c r="Z94" s="179"/>
      <c r="AA94" s="179"/>
      <c r="AB94" s="179"/>
      <c r="AC94" s="180"/>
      <c r="AD94" s="130" t="s">
        <v>924</v>
      </c>
      <c r="AE94" s="131" t="s">
        <v>1288</v>
      </c>
      <c r="AF94" s="120" t="s">
        <v>5</v>
      </c>
      <c r="AG94" s="130" t="s">
        <v>3258</v>
      </c>
      <c r="AH94" s="117">
        <v>51501</v>
      </c>
      <c r="AI94" s="141"/>
      <c r="AJ94" s="130"/>
    </row>
    <row r="95" spans="2:36" x14ac:dyDescent="0.2">
      <c r="B95" s="117">
        <v>80</v>
      </c>
      <c r="C95" s="118" t="s">
        <v>586</v>
      </c>
      <c r="D95" s="119">
        <v>43830</v>
      </c>
      <c r="E95" s="120"/>
      <c r="F95" s="146">
        <v>27260</v>
      </c>
      <c r="G95" s="122">
        <v>27260</v>
      </c>
      <c r="H95" s="123">
        <f t="shared" ref="H95:H109" si="3">+F95-G95</f>
        <v>0</v>
      </c>
      <c r="I95" s="124"/>
      <c r="J95" s="130" t="s">
        <v>2836</v>
      </c>
      <c r="K95" s="125"/>
      <c r="L95" s="125"/>
      <c r="M95" s="125">
        <v>1</v>
      </c>
      <c r="N95" s="125"/>
      <c r="O95" s="125"/>
      <c r="P95" s="125"/>
      <c r="Q95" s="125"/>
      <c r="R95" s="125"/>
      <c r="S95" s="125">
        <v>1</v>
      </c>
      <c r="T95" s="125"/>
      <c r="U95" s="125"/>
      <c r="V95" s="125"/>
      <c r="W95" s="125"/>
      <c r="X95" s="126" t="s">
        <v>675</v>
      </c>
      <c r="Y95" s="178">
        <v>1</v>
      </c>
      <c r="Z95" s="179"/>
      <c r="AA95" s="179"/>
      <c r="AB95" s="179"/>
      <c r="AC95" s="180"/>
      <c r="AD95" s="130" t="s">
        <v>928</v>
      </c>
      <c r="AE95" s="131" t="s">
        <v>1292</v>
      </c>
      <c r="AF95" s="125" t="s">
        <v>5</v>
      </c>
      <c r="AG95" s="130" t="s">
        <v>3258</v>
      </c>
      <c r="AH95" s="117">
        <v>51501</v>
      </c>
      <c r="AI95" s="141"/>
      <c r="AJ95" s="143"/>
    </row>
    <row r="96" spans="2:36" ht="38.25" x14ac:dyDescent="0.2">
      <c r="B96" s="117">
        <v>81</v>
      </c>
      <c r="C96" s="118" t="s">
        <v>591</v>
      </c>
      <c r="D96" s="119">
        <v>42625</v>
      </c>
      <c r="E96" s="120"/>
      <c r="F96" s="121">
        <v>14999</v>
      </c>
      <c r="G96" s="122">
        <v>14999</v>
      </c>
      <c r="H96" s="123">
        <f t="shared" si="3"/>
        <v>0</v>
      </c>
      <c r="I96" s="124"/>
      <c r="J96" s="130"/>
      <c r="K96" s="125"/>
      <c r="L96" s="125"/>
      <c r="M96" s="125">
        <v>1</v>
      </c>
      <c r="N96" s="125"/>
      <c r="O96" s="125"/>
      <c r="P96" s="125"/>
      <c r="Q96" s="125"/>
      <c r="R96" s="125"/>
      <c r="S96" s="125">
        <v>1</v>
      </c>
      <c r="T96" s="125"/>
      <c r="U96" s="125"/>
      <c r="V96" s="125"/>
      <c r="W96" s="125"/>
      <c r="X96" s="126" t="s">
        <v>676</v>
      </c>
      <c r="Y96" s="178">
        <v>1</v>
      </c>
      <c r="Z96" s="179"/>
      <c r="AA96" s="179"/>
      <c r="AB96" s="179"/>
      <c r="AC96" s="180"/>
      <c r="AD96" s="130" t="s">
        <v>933</v>
      </c>
      <c r="AE96" s="131" t="s">
        <v>1297</v>
      </c>
      <c r="AF96" s="120" t="s">
        <v>5</v>
      </c>
      <c r="AG96" s="130" t="s">
        <v>3258</v>
      </c>
      <c r="AH96" s="117">
        <v>51501</v>
      </c>
      <c r="AI96" s="141" t="s">
        <v>3434</v>
      </c>
      <c r="AJ96" s="143" t="s">
        <v>3428</v>
      </c>
    </row>
    <row r="97" spans="2:36" ht="38.25" x14ac:dyDescent="0.2">
      <c r="B97" s="117">
        <v>82</v>
      </c>
      <c r="C97" s="118" t="s">
        <v>446</v>
      </c>
      <c r="D97" s="119">
        <v>44378</v>
      </c>
      <c r="E97" s="120"/>
      <c r="F97" s="146">
        <v>25497.03</v>
      </c>
      <c r="G97" s="209">
        <v>12760.157479452055</v>
      </c>
      <c r="H97" s="123">
        <f t="shared" si="3"/>
        <v>12736.872520547944</v>
      </c>
      <c r="I97" s="147"/>
      <c r="J97" s="189" t="s">
        <v>2877</v>
      </c>
      <c r="K97" s="120"/>
      <c r="L97" s="120"/>
      <c r="M97" s="120">
        <v>1</v>
      </c>
      <c r="N97" s="120"/>
      <c r="O97" s="120"/>
      <c r="P97" s="120"/>
      <c r="Q97" s="120"/>
      <c r="R97" s="120"/>
      <c r="S97" s="120">
        <v>1</v>
      </c>
      <c r="T97" s="120"/>
      <c r="U97" s="120"/>
      <c r="V97" s="120"/>
      <c r="W97" s="120"/>
      <c r="X97" s="126" t="s">
        <v>676</v>
      </c>
      <c r="Y97" s="210">
        <v>1</v>
      </c>
      <c r="Z97" s="211"/>
      <c r="AA97" s="211"/>
      <c r="AB97" s="211"/>
      <c r="AC97" s="212"/>
      <c r="AD97" s="189" t="s">
        <v>955</v>
      </c>
      <c r="AE97" s="190" t="s">
        <v>1321</v>
      </c>
      <c r="AF97" s="120" t="s">
        <v>5</v>
      </c>
      <c r="AG97" s="130" t="s">
        <v>3258</v>
      </c>
      <c r="AH97" s="117">
        <v>51501</v>
      </c>
      <c r="AI97" s="141" t="s">
        <v>3434</v>
      </c>
      <c r="AJ97" s="143" t="s">
        <v>3428</v>
      </c>
    </row>
    <row r="98" spans="2:36" ht="38.25" x14ac:dyDescent="0.2">
      <c r="B98" s="117">
        <v>83</v>
      </c>
      <c r="C98" s="118" t="s">
        <v>603</v>
      </c>
      <c r="D98" s="119">
        <v>42625</v>
      </c>
      <c r="E98" s="120"/>
      <c r="F98" s="121">
        <v>14999</v>
      </c>
      <c r="G98" s="122">
        <v>14999</v>
      </c>
      <c r="H98" s="123">
        <f t="shared" si="3"/>
        <v>0</v>
      </c>
      <c r="I98" s="124"/>
      <c r="J98" s="130"/>
      <c r="K98" s="125"/>
      <c r="L98" s="125"/>
      <c r="M98" s="125">
        <v>1</v>
      </c>
      <c r="N98" s="125"/>
      <c r="O98" s="125"/>
      <c r="P98" s="125"/>
      <c r="Q98" s="125"/>
      <c r="R98" s="125"/>
      <c r="S98" s="125">
        <v>1</v>
      </c>
      <c r="T98" s="125"/>
      <c r="U98" s="125"/>
      <c r="V98" s="125"/>
      <c r="W98" s="125"/>
      <c r="X98" s="126" t="s">
        <v>676</v>
      </c>
      <c r="Y98" s="178">
        <v>1</v>
      </c>
      <c r="Z98" s="179"/>
      <c r="AA98" s="179"/>
      <c r="AB98" s="179"/>
      <c r="AC98" s="180"/>
      <c r="AD98" s="130" t="s">
        <v>957</v>
      </c>
      <c r="AE98" s="131" t="s">
        <v>1323</v>
      </c>
      <c r="AF98" s="120" t="s">
        <v>5</v>
      </c>
      <c r="AG98" s="130" t="s">
        <v>3258</v>
      </c>
      <c r="AH98" s="117">
        <v>51501</v>
      </c>
      <c r="AI98" s="141" t="s">
        <v>3434</v>
      </c>
      <c r="AJ98" s="143" t="s">
        <v>3428</v>
      </c>
    </row>
    <row r="99" spans="2:36" ht="25.5" x14ac:dyDescent="0.2">
      <c r="B99" s="117">
        <v>84</v>
      </c>
      <c r="C99" s="118" t="s">
        <v>3271</v>
      </c>
      <c r="D99" s="119">
        <v>43830</v>
      </c>
      <c r="E99" s="120">
        <v>348</v>
      </c>
      <c r="F99" s="121">
        <v>11099</v>
      </c>
      <c r="G99" s="208">
        <v>3332.7</v>
      </c>
      <c r="H99" s="123">
        <f t="shared" si="3"/>
        <v>7766.3</v>
      </c>
      <c r="I99" s="124"/>
      <c r="J99" s="130" t="s">
        <v>2871</v>
      </c>
      <c r="K99" s="125"/>
      <c r="L99" s="125"/>
      <c r="M99" s="125">
        <v>1</v>
      </c>
      <c r="N99" s="125"/>
      <c r="O99" s="125"/>
      <c r="P99" s="125"/>
      <c r="Q99" s="125"/>
      <c r="R99" s="125"/>
      <c r="S99" s="125">
        <v>1</v>
      </c>
      <c r="T99" s="125"/>
      <c r="U99" s="125"/>
      <c r="V99" s="125"/>
      <c r="W99" s="125"/>
      <c r="X99" s="126" t="s">
        <v>676</v>
      </c>
      <c r="Y99" s="178">
        <v>1</v>
      </c>
      <c r="Z99" s="179"/>
      <c r="AA99" s="179"/>
      <c r="AB99" s="179"/>
      <c r="AC99" s="180"/>
      <c r="AD99" s="130" t="s">
        <v>959</v>
      </c>
      <c r="AE99" s="131" t="s">
        <v>1325</v>
      </c>
      <c r="AF99" s="120" t="s">
        <v>5</v>
      </c>
      <c r="AG99" s="130" t="s">
        <v>3258</v>
      </c>
      <c r="AH99" s="117">
        <v>51501</v>
      </c>
      <c r="AI99" s="141" t="s">
        <v>3259</v>
      </c>
      <c r="AJ99" s="143" t="s">
        <v>3428</v>
      </c>
    </row>
    <row r="100" spans="2:36" x14ac:dyDescent="0.2">
      <c r="B100" s="117">
        <v>85</v>
      </c>
      <c r="C100" s="118" t="s">
        <v>608</v>
      </c>
      <c r="D100" s="119">
        <v>41962</v>
      </c>
      <c r="E100" s="120" t="s">
        <v>3239</v>
      </c>
      <c r="F100" s="121">
        <v>15299.15</v>
      </c>
      <c r="G100" s="122">
        <v>15299.15</v>
      </c>
      <c r="H100" s="123">
        <f t="shared" si="3"/>
        <v>0</v>
      </c>
      <c r="I100" s="124"/>
      <c r="J100" s="130"/>
      <c r="K100" s="125"/>
      <c r="L100" s="125"/>
      <c r="M100" s="125">
        <v>1</v>
      </c>
      <c r="N100" s="125"/>
      <c r="O100" s="125"/>
      <c r="P100" s="125"/>
      <c r="Q100" s="125"/>
      <c r="R100" s="125"/>
      <c r="S100" s="125">
        <v>1</v>
      </c>
      <c r="T100" s="125"/>
      <c r="U100" s="125"/>
      <c r="V100" s="125"/>
      <c r="W100" s="125"/>
      <c r="X100" s="126" t="s">
        <v>676</v>
      </c>
      <c r="Y100" s="178">
        <v>1</v>
      </c>
      <c r="Z100" s="179"/>
      <c r="AA100" s="179"/>
      <c r="AB100" s="179"/>
      <c r="AC100" s="180"/>
      <c r="AD100" s="130" t="s">
        <v>965</v>
      </c>
      <c r="AE100" s="131" t="s">
        <v>1331</v>
      </c>
      <c r="AF100" s="120" t="s">
        <v>5</v>
      </c>
      <c r="AG100" s="130" t="s">
        <v>3258</v>
      </c>
      <c r="AH100" s="117">
        <v>51501</v>
      </c>
      <c r="AI100" s="141"/>
      <c r="AJ100" s="130"/>
    </row>
    <row r="101" spans="2:36" x14ac:dyDescent="0.2">
      <c r="B101" s="117">
        <v>86</v>
      </c>
      <c r="C101" s="118" t="s">
        <v>576</v>
      </c>
      <c r="D101" s="119">
        <v>41962</v>
      </c>
      <c r="E101" s="120" t="s">
        <v>3239</v>
      </c>
      <c r="F101" s="121">
        <v>15299.15</v>
      </c>
      <c r="G101" s="122">
        <v>15299.15</v>
      </c>
      <c r="H101" s="123">
        <f t="shared" si="3"/>
        <v>0</v>
      </c>
      <c r="I101" s="124"/>
      <c r="J101" s="130"/>
      <c r="K101" s="125"/>
      <c r="L101" s="125"/>
      <c r="M101" s="125">
        <v>1</v>
      </c>
      <c r="N101" s="125"/>
      <c r="O101" s="125"/>
      <c r="P101" s="125"/>
      <c r="Q101" s="125"/>
      <c r="R101" s="125"/>
      <c r="S101" s="125">
        <v>1</v>
      </c>
      <c r="T101" s="125"/>
      <c r="U101" s="125"/>
      <c r="V101" s="125"/>
      <c r="W101" s="125"/>
      <c r="X101" s="126" t="s">
        <v>676</v>
      </c>
      <c r="Y101" s="178">
        <v>1</v>
      </c>
      <c r="Z101" s="179"/>
      <c r="AA101" s="179"/>
      <c r="AB101" s="179"/>
      <c r="AC101" s="180"/>
      <c r="AD101" s="130" t="s">
        <v>969</v>
      </c>
      <c r="AE101" s="131" t="s">
        <v>1335</v>
      </c>
      <c r="AF101" s="120" t="s">
        <v>5</v>
      </c>
      <c r="AG101" s="130" t="s">
        <v>3258</v>
      </c>
      <c r="AH101" s="117">
        <v>51501</v>
      </c>
      <c r="AI101" s="141"/>
      <c r="AJ101" s="130"/>
    </row>
    <row r="102" spans="2:36" ht="38.25" x14ac:dyDescent="0.2">
      <c r="B102" s="117">
        <v>87</v>
      </c>
      <c r="C102" s="118" t="s">
        <v>66</v>
      </c>
      <c r="D102" s="119">
        <v>43462</v>
      </c>
      <c r="E102" s="120">
        <v>261</v>
      </c>
      <c r="F102" s="121">
        <v>12628.92</v>
      </c>
      <c r="G102" s="122">
        <v>12628.92</v>
      </c>
      <c r="H102" s="204">
        <f t="shared" si="3"/>
        <v>0</v>
      </c>
      <c r="I102" s="124"/>
      <c r="J102" s="130"/>
      <c r="K102" s="125">
        <v>1</v>
      </c>
      <c r="L102" s="125"/>
      <c r="M102" s="125"/>
      <c r="N102" s="125"/>
      <c r="O102" s="125">
        <v>1</v>
      </c>
      <c r="P102" s="125"/>
      <c r="Q102" s="125"/>
      <c r="R102" s="125"/>
      <c r="S102" s="125"/>
      <c r="T102" s="125"/>
      <c r="U102" s="125"/>
      <c r="V102" s="125"/>
      <c r="W102" s="125"/>
      <c r="X102" s="149" t="s">
        <v>121</v>
      </c>
      <c r="Y102" s="178"/>
      <c r="Z102" s="179">
        <v>1</v>
      </c>
      <c r="AA102" s="179"/>
      <c r="AB102" s="179"/>
      <c r="AC102" s="180"/>
      <c r="AD102" s="130" t="s">
        <v>3018</v>
      </c>
      <c r="AE102" s="131" t="s">
        <v>3033</v>
      </c>
      <c r="AF102" s="125" t="s">
        <v>5</v>
      </c>
      <c r="AG102" s="130" t="s">
        <v>3258</v>
      </c>
      <c r="AH102" s="117">
        <v>51501</v>
      </c>
      <c r="AI102" s="141" t="s">
        <v>3434</v>
      </c>
      <c r="AJ102" s="143" t="s">
        <v>3428</v>
      </c>
    </row>
    <row r="103" spans="2:36" ht="38.25" x14ac:dyDescent="0.2">
      <c r="B103" s="117">
        <v>88</v>
      </c>
      <c r="C103" s="141" t="s">
        <v>612</v>
      </c>
      <c r="D103" s="213">
        <v>44378</v>
      </c>
      <c r="E103" s="125"/>
      <c r="F103" s="146">
        <v>25497.03</v>
      </c>
      <c r="G103" s="214">
        <v>12760.16</v>
      </c>
      <c r="H103" s="204">
        <f t="shared" si="3"/>
        <v>12736.869999999999</v>
      </c>
      <c r="I103" s="124"/>
      <c r="J103" s="130" t="s">
        <v>2849</v>
      </c>
      <c r="K103" s="125"/>
      <c r="L103" s="125"/>
      <c r="M103" s="125">
        <v>1</v>
      </c>
      <c r="N103" s="125"/>
      <c r="O103" s="125"/>
      <c r="P103" s="125"/>
      <c r="Q103" s="125"/>
      <c r="R103" s="125"/>
      <c r="S103" s="125">
        <v>1</v>
      </c>
      <c r="T103" s="125"/>
      <c r="U103" s="125"/>
      <c r="V103" s="125"/>
      <c r="W103" s="125"/>
      <c r="X103" s="149" t="s">
        <v>676</v>
      </c>
      <c r="Y103" s="178">
        <v>1</v>
      </c>
      <c r="Z103" s="179"/>
      <c r="AA103" s="179"/>
      <c r="AB103" s="179"/>
      <c r="AC103" s="180"/>
      <c r="AD103" s="130" t="s">
        <v>972</v>
      </c>
      <c r="AE103" s="131" t="s">
        <v>1338</v>
      </c>
      <c r="AF103" s="125" t="s">
        <v>5</v>
      </c>
      <c r="AG103" s="130" t="s">
        <v>3258</v>
      </c>
      <c r="AH103" s="117">
        <v>51501</v>
      </c>
      <c r="AI103" s="141" t="s">
        <v>3434</v>
      </c>
      <c r="AJ103" s="143" t="s">
        <v>3428</v>
      </c>
    </row>
    <row r="104" spans="2:36" x14ac:dyDescent="0.2">
      <c r="B104" s="117">
        <v>89</v>
      </c>
      <c r="C104" s="118" t="s">
        <v>584</v>
      </c>
      <c r="D104" s="119">
        <v>41962</v>
      </c>
      <c r="E104" s="120" t="s">
        <v>3239</v>
      </c>
      <c r="F104" s="121">
        <v>15299.15</v>
      </c>
      <c r="G104" s="122">
        <v>15299.15</v>
      </c>
      <c r="H104" s="123">
        <f t="shared" si="3"/>
        <v>0</v>
      </c>
      <c r="I104" s="124"/>
      <c r="J104" s="130"/>
      <c r="K104" s="125"/>
      <c r="L104" s="125"/>
      <c r="M104" s="125">
        <v>1</v>
      </c>
      <c r="N104" s="125"/>
      <c r="O104" s="125"/>
      <c r="P104" s="125"/>
      <c r="Q104" s="125"/>
      <c r="R104" s="125"/>
      <c r="S104" s="125">
        <v>1</v>
      </c>
      <c r="T104" s="125"/>
      <c r="U104" s="125"/>
      <c r="V104" s="125"/>
      <c r="W104" s="125"/>
      <c r="X104" s="126" t="s">
        <v>676</v>
      </c>
      <c r="Y104" s="178">
        <v>1</v>
      </c>
      <c r="Z104" s="179"/>
      <c r="AA104" s="179"/>
      <c r="AB104" s="179"/>
      <c r="AC104" s="180"/>
      <c r="AD104" s="130" t="s">
        <v>974</v>
      </c>
      <c r="AE104" s="131" t="s">
        <v>1340</v>
      </c>
      <c r="AF104" s="120" t="s">
        <v>5</v>
      </c>
      <c r="AG104" s="130" t="s">
        <v>3258</v>
      </c>
      <c r="AH104" s="117">
        <v>51501</v>
      </c>
      <c r="AI104" s="141"/>
      <c r="AJ104" s="130"/>
    </row>
    <row r="105" spans="2:36" ht="25.5" x14ac:dyDescent="0.2">
      <c r="B105" s="117">
        <v>90</v>
      </c>
      <c r="C105" s="118" t="s">
        <v>3015</v>
      </c>
      <c r="D105" s="119">
        <v>42317</v>
      </c>
      <c r="E105" s="120" t="s">
        <v>3244</v>
      </c>
      <c r="F105" s="121">
        <v>40078</v>
      </c>
      <c r="G105" s="122">
        <v>40078</v>
      </c>
      <c r="H105" s="123">
        <f t="shared" si="3"/>
        <v>0</v>
      </c>
      <c r="I105" s="124" t="s">
        <v>3122</v>
      </c>
      <c r="J105" s="130"/>
      <c r="K105" s="125"/>
      <c r="L105" s="125"/>
      <c r="M105" s="125">
        <v>1</v>
      </c>
      <c r="N105" s="125"/>
      <c r="O105" s="125">
        <v>1</v>
      </c>
      <c r="P105" s="125"/>
      <c r="Q105" s="125"/>
      <c r="R105" s="125"/>
      <c r="S105" s="125"/>
      <c r="T105" s="125"/>
      <c r="U105" s="125"/>
      <c r="V105" s="125"/>
      <c r="W105" s="125"/>
      <c r="X105" s="126" t="s">
        <v>121</v>
      </c>
      <c r="Y105" s="178"/>
      <c r="Z105" s="179"/>
      <c r="AA105" s="179"/>
      <c r="AB105" s="179"/>
      <c r="AC105" s="180">
        <v>1</v>
      </c>
      <c r="AD105" s="130" t="s">
        <v>272</v>
      </c>
      <c r="AE105" s="131"/>
      <c r="AF105" s="120" t="s">
        <v>5</v>
      </c>
      <c r="AG105" s="130" t="s">
        <v>3258</v>
      </c>
      <c r="AH105" s="117">
        <v>51501</v>
      </c>
      <c r="AI105" s="141"/>
      <c r="AJ105" s="130"/>
    </row>
    <row r="106" spans="2:36" ht="38.25" x14ac:dyDescent="0.2">
      <c r="B106" s="117">
        <v>91</v>
      </c>
      <c r="C106" s="118" t="s">
        <v>628</v>
      </c>
      <c r="D106" s="119">
        <v>43279</v>
      </c>
      <c r="E106" s="120"/>
      <c r="F106" s="121">
        <v>15299</v>
      </c>
      <c r="G106" s="122">
        <v>15299</v>
      </c>
      <c r="H106" s="123">
        <f t="shared" si="3"/>
        <v>0</v>
      </c>
      <c r="I106" s="124"/>
      <c r="J106" s="130"/>
      <c r="K106" s="125"/>
      <c r="L106" s="125"/>
      <c r="M106" s="125">
        <v>1</v>
      </c>
      <c r="N106" s="125"/>
      <c r="O106" s="125"/>
      <c r="P106" s="125"/>
      <c r="Q106" s="125"/>
      <c r="R106" s="125"/>
      <c r="S106" s="125">
        <v>1</v>
      </c>
      <c r="T106" s="125"/>
      <c r="U106" s="125"/>
      <c r="V106" s="125"/>
      <c r="W106" s="125"/>
      <c r="X106" s="126" t="s">
        <v>676</v>
      </c>
      <c r="Y106" s="178">
        <v>1</v>
      </c>
      <c r="Z106" s="179"/>
      <c r="AA106" s="179"/>
      <c r="AB106" s="179"/>
      <c r="AC106" s="180"/>
      <c r="AD106" s="130" t="s">
        <v>1001</v>
      </c>
      <c r="AE106" s="131" t="s">
        <v>1367</v>
      </c>
      <c r="AF106" s="125" t="s">
        <v>5</v>
      </c>
      <c r="AG106" s="130" t="s">
        <v>3258</v>
      </c>
      <c r="AH106" s="117">
        <v>51501</v>
      </c>
      <c r="AI106" s="141" t="s">
        <v>3434</v>
      </c>
      <c r="AJ106" s="143" t="s">
        <v>3428</v>
      </c>
    </row>
    <row r="107" spans="2:36" ht="38.25" x14ac:dyDescent="0.2">
      <c r="B107" s="117">
        <v>92</v>
      </c>
      <c r="C107" s="118" t="s">
        <v>629</v>
      </c>
      <c r="D107" s="119">
        <v>43462</v>
      </c>
      <c r="E107" s="120"/>
      <c r="F107" s="121">
        <v>29193.719999999998</v>
      </c>
      <c r="G107" s="122">
        <v>29193.719999999998</v>
      </c>
      <c r="H107" s="123">
        <f t="shared" si="3"/>
        <v>0</v>
      </c>
      <c r="I107" s="124"/>
      <c r="J107" s="130"/>
      <c r="K107" s="125"/>
      <c r="L107" s="125"/>
      <c r="M107" s="125">
        <v>1</v>
      </c>
      <c r="N107" s="125"/>
      <c r="O107" s="125"/>
      <c r="P107" s="125"/>
      <c r="Q107" s="125"/>
      <c r="R107" s="125"/>
      <c r="S107" s="125">
        <v>1</v>
      </c>
      <c r="T107" s="125"/>
      <c r="U107" s="125"/>
      <c r="V107" s="125"/>
      <c r="W107" s="125"/>
      <c r="X107" s="126" t="s">
        <v>676</v>
      </c>
      <c r="Y107" s="178">
        <v>1</v>
      </c>
      <c r="Z107" s="179"/>
      <c r="AA107" s="179"/>
      <c r="AB107" s="179"/>
      <c r="AC107" s="180"/>
      <c r="AD107" s="130" t="s">
        <v>1002</v>
      </c>
      <c r="AE107" s="131" t="s">
        <v>1368</v>
      </c>
      <c r="AF107" s="120" t="s">
        <v>5</v>
      </c>
      <c r="AG107" s="130" t="s">
        <v>3258</v>
      </c>
      <c r="AH107" s="117">
        <v>51501</v>
      </c>
      <c r="AI107" s="141" t="s">
        <v>3434</v>
      </c>
      <c r="AJ107" s="143" t="s">
        <v>3428</v>
      </c>
    </row>
    <row r="108" spans="2:36" ht="38.25" x14ac:dyDescent="0.2">
      <c r="B108" s="117">
        <v>93</v>
      </c>
      <c r="C108" s="118" t="s">
        <v>485</v>
      </c>
      <c r="D108" s="119">
        <v>43830</v>
      </c>
      <c r="E108" s="120"/>
      <c r="F108" s="146">
        <v>27260</v>
      </c>
      <c r="G108" s="122">
        <v>27260</v>
      </c>
      <c r="H108" s="123">
        <f t="shared" si="3"/>
        <v>0</v>
      </c>
      <c r="I108" s="124"/>
      <c r="J108" s="130" t="s">
        <v>2828</v>
      </c>
      <c r="K108" s="125"/>
      <c r="L108" s="125"/>
      <c r="M108" s="125">
        <v>1</v>
      </c>
      <c r="N108" s="125"/>
      <c r="O108" s="125"/>
      <c r="P108" s="125"/>
      <c r="Q108" s="125"/>
      <c r="R108" s="125">
        <v>1</v>
      </c>
      <c r="S108" s="125"/>
      <c r="T108" s="125"/>
      <c r="U108" s="125"/>
      <c r="V108" s="125"/>
      <c r="W108" s="125"/>
      <c r="X108" s="126" t="s">
        <v>677</v>
      </c>
      <c r="Y108" s="178"/>
      <c r="Z108" s="179"/>
      <c r="AA108" s="179"/>
      <c r="AB108" s="179">
        <v>1</v>
      </c>
      <c r="AC108" s="180"/>
      <c r="AD108" s="130" t="s">
        <v>1011</v>
      </c>
      <c r="AE108" s="131" t="s">
        <v>1377</v>
      </c>
      <c r="AF108" s="125" t="s">
        <v>5</v>
      </c>
      <c r="AG108" s="130" t="s">
        <v>3258</v>
      </c>
      <c r="AH108" s="117">
        <v>51501</v>
      </c>
      <c r="AI108" s="141" t="s">
        <v>3434</v>
      </c>
      <c r="AJ108" s="143" t="s">
        <v>3428</v>
      </c>
    </row>
    <row r="109" spans="2:36" ht="38.25" x14ac:dyDescent="0.2">
      <c r="B109" s="117">
        <v>94</v>
      </c>
      <c r="C109" s="118" t="s">
        <v>582</v>
      </c>
      <c r="D109" s="119">
        <v>43830</v>
      </c>
      <c r="E109" s="120"/>
      <c r="F109" s="121">
        <v>27260</v>
      </c>
      <c r="G109" s="122">
        <v>27260</v>
      </c>
      <c r="H109" s="123">
        <f t="shared" si="3"/>
        <v>0</v>
      </c>
      <c r="I109" s="124"/>
      <c r="J109" s="130"/>
      <c r="K109" s="125"/>
      <c r="L109" s="125"/>
      <c r="M109" s="125">
        <v>1</v>
      </c>
      <c r="N109" s="125"/>
      <c r="O109" s="125"/>
      <c r="P109" s="125"/>
      <c r="Q109" s="125"/>
      <c r="R109" s="125">
        <v>1</v>
      </c>
      <c r="S109" s="125"/>
      <c r="T109" s="125"/>
      <c r="U109" s="125"/>
      <c r="V109" s="125"/>
      <c r="W109" s="125"/>
      <c r="X109" s="126" t="s">
        <v>678</v>
      </c>
      <c r="Y109" s="178">
        <v>1</v>
      </c>
      <c r="Z109" s="179"/>
      <c r="AA109" s="179"/>
      <c r="AB109" s="179"/>
      <c r="AC109" s="180"/>
      <c r="AD109" s="130" t="s">
        <v>1014</v>
      </c>
      <c r="AE109" s="131" t="s">
        <v>1380</v>
      </c>
      <c r="AF109" s="125" t="s">
        <v>5</v>
      </c>
      <c r="AG109" s="130" t="s">
        <v>3258</v>
      </c>
      <c r="AH109" s="117">
        <v>51501</v>
      </c>
      <c r="AI109" s="141" t="s">
        <v>3434</v>
      </c>
      <c r="AJ109" s="143" t="s">
        <v>3428</v>
      </c>
    </row>
    <row r="110" spans="2:36" ht="38.25" x14ac:dyDescent="0.2">
      <c r="B110" s="117">
        <v>95</v>
      </c>
      <c r="C110" s="141" t="s">
        <v>638</v>
      </c>
      <c r="D110" s="119">
        <v>42625</v>
      </c>
      <c r="E110" s="125"/>
      <c r="F110" s="215">
        <v>9999</v>
      </c>
      <c r="G110" s="216">
        <v>9999</v>
      </c>
      <c r="H110" s="217"/>
      <c r="I110" s="124"/>
      <c r="J110" s="130"/>
      <c r="K110" s="125">
        <v>1</v>
      </c>
      <c r="L110" s="125"/>
      <c r="M110" s="125"/>
      <c r="N110" s="125"/>
      <c r="O110" s="125"/>
      <c r="P110" s="125"/>
      <c r="Q110" s="125"/>
      <c r="R110" s="125">
        <v>1</v>
      </c>
      <c r="S110" s="125"/>
      <c r="T110" s="125"/>
      <c r="U110" s="125"/>
      <c r="V110" s="125"/>
      <c r="W110" s="125"/>
      <c r="X110" s="149" t="s">
        <v>679</v>
      </c>
      <c r="Y110" s="178">
        <v>1</v>
      </c>
      <c r="Z110" s="179"/>
      <c r="AA110" s="179"/>
      <c r="AB110" s="179"/>
      <c r="AC110" s="180"/>
      <c r="AD110" s="130" t="s">
        <v>1019</v>
      </c>
      <c r="AE110" s="131" t="s">
        <v>1383</v>
      </c>
      <c r="AF110" s="125" t="s">
        <v>5</v>
      </c>
      <c r="AG110" s="130" t="s">
        <v>3258</v>
      </c>
      <c r="AH110" s="117">
        <v>51501</v>
      </c>
      <c r="AI110" s="141" t="s">
        <v>3434</v>
      </c>
      <c r="AJ110" s="143" t="s">
        <v>3428</v>
      </c>
    </row>
    <row r="111" spans="2:36" ht="38.25" x14ac:dyDescent="0.2">
      <c r="B111" s="117">
        <v>96</v>
      </c>
      <c r="C111" s="118" t="s">
        <v>3245</v>
      </c>
      <c r="D111" s="119">
        <v>43462</v>
      </c>
      <c r="E111" s="120"/>
      <c r="F111" s="121">
        <v>20878.503599999996</v>
      </c>
      <c r="G111" s="122">
        <v>20878.503599999996</v>
      </c>
      <c r="H111" s="123">
        <f t="shared" ref="H111:H142" si="4">+F111-G111</f>
        <v>0</v>
      </c>
      <c r="I111" s="124"/>
      <c r="J111" s="130"/>
      <c r="K111" s="125"/>
      <c r="L111" s="125"/>
      <c r="M111" s="125">
        <v>1</v>
      </c>
      <c r="N111" s="125"/>
      <c r="O111" s="125"/>
      <c r="P111" s="125"/>
      <c r="Q111" s="125"/>
      <c r="R111" s="125">
        <v>1</v>
      </c>
      <c r="S111" s="125"/>
      <c r="T111" s="125"/>
      <c r="U111" s="125"/>
      <c r="V111" s="125"/>
      <c r="W111" s="125"/>
      <c r="X111" s="126" t="s">
        <v>680</v>
      </c>
      <c r="Y111" s="178"/>
      <c r="Z111" s="179"/>
      <c r="AA111" s="179"/>
      <c r="AB111" s="179">
        <v>1</v>
      </c>
      <c r="AC111" s="180"/>
      <c r="AD111" s="130" t="s">
        <v>1024</v>
      </c>
      <c r="AE111" s="131" t="s">
        <v>1388</v>
      </c>
      <c r="AF111" s="120" t="s">
        <v>5</v>
      </c>
      <c r="AG111" s="130" t="s">
        <v>3258</v>
      </c>
      <c r="AH111" s="117">
        <v>51501</v>
      </c>
      <c r="AI111" s="141" t="s">
        <v>3434</v>
      </c>
      <c r="AJ111" s="143" t="s">
        <v>3428</v>
      </c>
    </row>
    <row r="112" spans="2:36" ht="38.25" x14ac:dyDescent="0.2">
      <c r="B112" s="117">
        <v>97</v>
      </c>
      <c r="C112" s="118" t="s">
        <v>3246</v>
      </c>
      <c r="D112" s="119">
        <v>43830</v>
      </c>
      <c r="E112" s="120"/>
      <c r="F112" s="121">
        <v>27260</v>
      </c>
      <c r="G112" s="122">
        <v>27260</v>
      </c>
      <c r="H112" s="123">
        <f t="shared" si="4"/>
        <v>0</v>
      </c>
      <c r="I112" s="124"/>
      <c r="J112" s="130"/>
      <c r="K112" s="125"/>
      <c r="L112" s="125"/>
      <c r="M112" s="125">
        <v>1</v>
      </c>
      <c r="N112" s="125"/>
      <c r="O112" s="125"/>
      <c r="P112" s="125"/>
      <c r="Q112" s="125"/>
      <c r="R112" s="125">
        <v>1</v>
      </c>
      <c r="S112" s="125"/>
      <c r="T112" s="125"/>
      <c r="U112" s="125"/>
      <c r="V112" s="125"/>
      <c r="W112" s="125"/>
      <c r="X112" s="126" t="s">
        <v>681</v>
      </c>
      <c r="Y112" s="178"/>
      <c r="Z112" s="179">
        <v>1</v>
      </c>
      <c r="AA112" s="179"/>
      <c r="AB112" s="179"/>
      <c r="AC112" s="180"/>
      <c r="AD112" s="130" t="s">
        <v>1028</v>
      </c>
      <c r="AE112" s="131" t="s">
        <v>1393</v>
      </c>
      <c r="AF112" s="125" t="s">
        <v>5</v>
      </c>
      <c r="AG112" s="130" t="s">
        <v>3258</v>
      </c>
      <c r="AH112" s="117">
        <v>51501</v>
      </c>
      <c r="AI112" s="141" t="s">
        <v>3434</v>
      </c>
      <c r="AJ112" s="143" t="s">
        <v>3428</v>
      </c>
    </row>
    <row r="113" spans="2:36" ht="38.25" x14ac:dyDescent="0.2">
      <c r="B113" s="117">
        <v>98</v>
      </c>
      <c r="C113" s="118" t="s">
        <v>648</v>
      </c>
      <c r="D113" s="119">
        <v>44378</v>
      </c>
      <c r="E113" s="120"/>
      <c r="F113" s="146">
        <v>25497.03</v>
      </c>
      <c r="G113" s="122">
        <v>12760.157479452055</v>
      </c>
      <c r="H113" s="123">
        <f t="shared" si="4"/>
        <v>12736.872520547944</v>
      </c>
      <c r="I113" s="147"/>
      <c r="J113" s="189" t="s">
        <v>2843</v>
      </c>
      <c r="K113" s="120"/>
      <c r="L113" s="120"/>
      <c r="M113" s="120">
        <v>1</v>
      </c>
      <c r="N113" s="120"/>
      <c r="O113" s="120"/>
      <c r="P113" s="120"/>
      <c r="Q113" s="120"/>
      <c r="R113" s="120">
        <v>1</v>
      </c>
      <c r="S113" s="120"/>
      <c r="T113" s="120"/>
      <c r="U113" s="120"/>
      <c r="V113" s="120"/>
      <c r="W113" s="120"/>
      <c r="X113" s="126" t="s">
        <v>682</v>
      </c>
      <c r="Y113" s="178">
        <v>1</v>
      </c>
      <c r="Z113" s="179"/>
      <c r="AA113" s="179"/>
      <c r="AB113" s="179"/>
      <c r="AC113" s="180"/>
      <c r="AD113" s="130" t="s">
        <v>1035</v>
      </c>
      <c r="AE113" s="131" t="s">
        <v>1400</v>
      </c>
      <c r="AF113" s="125" t="s">
        <v>5</v>
      </c>
      <c r="AG113" s="130" t="s">
        <v>3258</v>
      </c>
      <c r="AH113" s="117">
        <v>51501</v>
      </c>
      <c r="AI113" s="141" t="s">
        <v>3434</v>
      </c>
      <c r="AJ113" s="143" t="s">
        <v>3428</v>
      </c>
    </row>
    <row r="114" spans="2:36" ht="38.25" x14ac:dyDescent="0.2">
      <c r="B114" s="117">
        <v>99</v>
      </c>
      <c r="C114" s="118" t="s">
        <v>81</v>
      </c>
      <c r="D114" s="119">
        <v>44378</v>
      </c>
      <c r="E114" s="120"/>
      <c r="F114" s="121">
        <v>25497.03</v>
      </c>
      <c r="G114" s="122">
        <v>12760.157479452055</v>
      </c>
      <c r="H114" s="123">
        <f t="shared" si="4"/>
        <v>12736.872520547944</v>
      </c>
      <c r="I114" s="147"/>
      <c r="J114" s="189" t="s">
        <v>2848</v>
      </c>
      <c r="K114" s="120"/>
      <c r="L114" s="120"/>
      <c r="M114" s="120">
        <v>1</v>
      </c>
      <c r="N114" s="120"/>
      <c r="O114" s="120"/>
      <c r="P114" s="120"/>
      <c r="Q114" s="120"/>
      <c r="R114" s="120">
        <v>1</v>
      </c>
      <c r="S114" s="120"/>
      <c r="T114" s="120"/>
      <c r="U114" s="120"/>
      <c r="V114" s="120"/>
      <c r="W114" s="120"/>
      <c r="X114" s="126" t="s">
        <v>683</v>
      </c>
      <c r="Y114" s="178">
        <v>1</v>
      </c>
      <c r="Z114" s="179"/>
      <c r="AA114" s="179"/>
      <c r="AB114" s="179"/>
      <c r="AC114" s="180"/>
      <c r="AD114" s="130" t="s">
        <v>1038</v>
      </c>
      <c r="AE114" s="131" t="s">
        <v>1404</v>
      </c>
      <c r="AF114" s="125" t="s">
        <v>5</v>
      </c>
      <c r="AG114" s="130" t="s">
        <v>3258</v>
      </c>
      <c r="AH114" s="117">
        <v>51501</v>
      </c>
      <c r="AI114" s="141" t="s">
        <v>3434</v>
      </c>
      <c r="AJ114" s="143" t="s">
        <v>3428</v>
      </c>
    </row>
    <row r="115" spans="2:36" ht="38.25" x14ac:dyDescent="0.2">
      <c r="B115" s="117">
        <v>100</v>
      </c>
      <c r="C115" s="118" t="s">
        <v>651</v>
      </c>
      <c r="D115" s="119">
        <v>42625</v>
      </c>
      <c r="E115" s="120"/>
      <c r="F115" s="121">
        <v>14999</v>
      </c>
      <c r="G115" s="122">
        <v>14999</v>
      </c>
      <c r="H115" s="123">
        <f t="shared" si="4"/>
        <v>0</v>
      </c>
      <c r="I115" s="124"/>
      <c r="J115" s="130"/>
      <c r="K115" s="125"/>
      <c r="L115" s="125"/>
      <c r="M115" s="125">
        <v>1</v>
      </c>
      <c r="N115" s="125"/>
      <c r="O115" s="125"/>
      <c r="P115" s="125"/>
      <c r="Q115" s="125"/>
      <c r="R115" s="125">
        <v>1</v>
      </c>
      <c r="S115" s="125"/>
      <c r="T115" s="125"/>
      <c r="U115" s="125"/>
      <c r="V115" s="125"/>
      <c r="W115" s="125"/>
      <c r="X115" s="126" t="s">
        <v>684</v>
      </c>
      <c r="Y115" s="178">
        <v>1</v>
      </c>
      <c r="Z115" s="179"/>
      <c r="AA115" s="179"/>
      <c r="AB115" s="179"/>
      <c r="AC115" s="180"/>
      <c r="AD115" s="130" t="s">
        <v>1041</v>
      </c>
      <c r="AE115" s="131" t="s">
        <v>1408</v>
      </c>
      <c r="AF115" s="120" t="s">
        <v>5</v>
      </c>
      <c r="AG115" s="130" t="s">
        <v>3258</v>
      </c>
      <c r="AH115" s="117">
        <v>51501</v>
      </c>
      <c r="AI115" s="141" t="s">
        <v>3434</v>
      </c>
      <c r="AJ115" s="143" t="s">
        <v>3428</v>
      </c>
    </row>
    <row r="116" spans="2:36" ht="38.25" x14ac:dyDescent="0.2">
      <c r="B116" s="117">
        <v>101</v>
      </c>
      <c r="C116" s="118" t="s">
        <v>3247</v>
      </c>
      <c r="D116" s="119">
        <v>42625</v>
      </c>
      <c r="E116" s="120"/>
      <c r="F116" s="121">
        <v>14999</v>
      </c>
      <c r="G116" s="122">
        <v>14999</v>
      </c>
      <c r="H116" s="123">
        <f t="shared" si="4"/>
        <v>0</v>
      </c>
      <c r="I116" s="124"/>
      <c r="J116" s="130"/>
      <c r="K116" s="125"/>
      <c r="L116" s="125"/>
      <c r="M116" s="125">
        <v>1</v>
      </c>
      <c r="N116" s="125"/>
      <c r="O116" s="125"/>
      <c r="P116" s="125"/>
      <c r="Q116" s="125"/>
      <c r="R116" s="125">
        <v>1</v>
      </c>
      <c r="S116" s="125"/>
      <c r="T116" s="125"/>
      <c r="U116" s="125"/>
      <c r="V116" s="125"/>
      <c r="W116" s="125"/>
      <c r="X116" s="126" t="s">
        <v>685</v>
      </c>
      <c r="Y116" s="178"/>
      <c r="Z116" s="179"/>
      <c r="AA116" s="179"/>
      <c r="AB116" s="179">
        <v>1</v>
      </c>
      <c r="AC116" s="180"/>
      <c r="AD116" s="130" t="s">
        <v>1042</v>
      </c>
      <c r="AE116" s="131" t="s">
        <v>1409</v>
      </c>
      <c r="AF116" s="120" t="s">
        <v>5</v>
      </c>
      <c r="AG116" s="130" t="s">
        <v>3258</v>
      </c>
      <c r="AH116" s="117">
        <v>51501</v>
      </c>
      <c r="AI116" s="141" t="s">
        <v>3434</v>
      </c>
      <c r="AJ116" s="143" t="s">
        <v>3428</v>
      </c>
    </row>
    <row r="117" spans="2:36" ht="25.5" x14ac:dyDescent="0.2">
      <c r="B117" s="117">
        <v>102</v>
      </c>
      <c r="C117" s="118" t="s">
        <v>3248</v>
      </c>
      <c r="D117" s="119">
        <v>41820</v>
      </c>
      <c r="E117" s="120"/>
      <c r="F117" s="121">
        <v>9261</v>
      </c>
      <c r="G117" s="122">
        <v>9261</v>
      </c>
      <c r="H117" s="123">
        <f t="shared" si="4"/>
        <v>0</v>
      </c>
      <c r="I117" s="124"/>
      <c r="J117" s="130"/>
      <c r="K117" s="125"/>
      <c r="L117" s="125"/>
      <c r="M117" s="125">
        <v>1</v>
      </c>
      <c r="N117" s="125"/>
      <c r="O117" s="125"/>
      <c r="P117" s="125"/>
      <c r="Q117" s="125"/>
      <c r="R117" s="125">
        <v>1</v>
      </c>
      <c r="S117" s="125"/>
      <c r="T117" s="125"/>
      <c r="U117" s="125"/>
      <c r="V117" s="125"/>
      <c r="W117" s="125"/>
      <c r="X117" s="126" t="s">
        <v>686</v>
      </c>
      <c r="Y117" s="178"/>
      <c r="Z117" s="179"/>
      <c r="AA117" s="179"/>
      <c r="AB117" s="179">
        <v>1</v>
      </c>
      <c r="AC117" s="180"/>
      <c r="AD117" s="130" t="s">
        <v>1045</v>
      </c>
      <c r="AE117" s="131" t="s">
        <v>1413</v>
      </c>
      <c r="AF117" s="120" t="s">
        <v>5</v>
      </c>
      <c r="AG117" s="130" t="s">
        <v>3258</v>
      </c>
      <c r="AH117" s="117">
        <v>51501</v>
      </c>
      <c r="AI117" s="141"/>
      <c r="AJ117" s="130"/>
    </row>
    <row r="118" spans="2:36" ht="38.25" x14ac:dyDescent="0.2">
      <c r="B118" s="117">
        <v>103</v>
      </c>
      <c r="C118" s="118" t="s">
        <v>1416</v>
      </c>
      <c r="D118" s="119">
        <v>42625</v>
      </c>
      <c r="E118" s="120"/>
      <c r="F118" s="121">
        <v>9999</v>
      </c>
      <c r="G118" s="122">
        <v>9999</v>
      </c>
      <c r="H118" s="123">
        <f t="shared" si="4"/>
        <v>0</v>
      </c>
      <c r="I118" s="124"/>
      <c r="J118" s="130"/>
      <c r="K118" s="125"/>
      <c r="L118" s="125"/>
      <c r="M118" s="125">
        <v>1</v>
      </c>
      <c r="N118" s="125"/>
      <c r="O118" s="125"/>
      <c r="P118" s="125"/>
      <c r="Q118" s="125"/>
      <c r="R118" s="125"/>
      <c r="S118" s="125"/>
      <c r="T118" s="125">
        <v>1</v>
      </c>
      <c r="U118" s="125"/>
      <c r="V118" s="125"/>
      <c r="W118" s="125"/>
      <c r="X118" s="126" t="s">
        <v>3008</v>
      </c>
      <c r="Y118" s="178">
        <v>1</v>
      </c>
      <c r="Z118" s="179"/>
      <c r="AA118" s="179"/>
      <c r="AB118" s="179"/>
      <c r="AC118" s="180"/>
      <c r="AD118" s="130" t="s">
        <v>1512</v>
      </c>
      <c r="AE118" s="131" t="s">
        <v>1409</v>
      </c>
      <c r="AF118" s="125" t="s">
        <v>5</v>
      </c>
      <c r="AG118" s="130" t="s">
        <v>3258</v>
      </c>
      <c r="AH118" s="117">
        <v>51501</v>
      </c>
      <c r="AI118" s="141" t="s">
        <v>3434</v>
      </c>
      <c r="AJ118" s="143" t="s">
        <v>3428</v>
      </c>
    </row>
    <row r="119" spans="2:36" ht="38.25" x14ac:dyDescent="0.2">
      <c r="B119" s="117">
        <v>104</v>
      </c>
      <c r="C119" s="118" t="s">
        <v>72</v>
      </c>
      <c r="D119" s="119">
        <v>43195</v>
      </c>
      <c r="E119" s="120"/>
      <c r="F119" s="121">
        <v>10669.03</v>
      </c>
      <c r="G119" s="122">
        <v>10669.03</v>
      </c>
      <c r="H119" s="123">
        <f t="shared" si="4"/>
        <v>0</v>
      </c>
      <c r="I119" s="124"/>
      <c r="J119" s="130"/>
      <c r="K119" s="125"/>
      <c r="L119" s="125"/>
      <c r="M119" s="125">
        <v>1</v>
      </c>
      <c r="N119" s="125"/>
      <c r="O119" s="125"/>
      <c r="P119" s="125"/>
      <c r="Q119" s="125"/>
      <c r="R119" s="125"/>
      <c r="S119" s="125"/>
      <c r="T119" s="125">
        <v>1</v>
      </c>
      <c r="U119" s="125"/>
      <c r="V119" s="125"/>
      <c r="W119" s="125"/>
      <c r="X119" s="126" t="s">
        <v>1499</v>
      </c>
      <c r="Y119" s="178">
        <v>1</v>
      </c>
      <c r="Z119" s="179"/>
      <c r="AA119" s="179"/>
      <c r="AB119" s="179"/>
      <c r="AC119" s="180"/>
      <c r="AD119" s="130" t="s">
        <v>1516</v>
      </c>
      <c r="AE119" s="131" t="s">
        <v>1413</v>
      </c>
      <c r="AF119" s="125" t="s">
        <v>5</v>
      </c>
      <c r="AG119" s="130" t="s">
        <v>3258</v>
      </c>
      <c r="AH119" s="117">
        <v>51501</v>
      </c>
      <c r="AI119" s="141" t="s">
        <v>3433</v>
      </c>
      <c r="AJ119" s="143" t="s">
        <v>3428</v>
      </c>
    </row>
    <row r="120" spans="2:36" ht="38.25" x14ac:dyDescent="0.2">
      <c r="B120" s="117">
        <v>105</v>
      </c>
      <c r="C120" s="118" t="s">
        <v>1422</v>
      </c>
      <c r="D120" s="119">
        <v>42625</v>
      </c>
      <c r="E120" s="120"/>
      <c r="F120" s="121">
        <v>9999</v>
      </c>
      <c r="G120" s="122">
        <v>9999</v>
      </c>
      <c r="H120" s="123">
        <f t="shared" si="4"/>
        <v>0</v>
      </c>
      <c r="I120" s="124"/>
      <c r="J120" s="130"/>
      <c r="K120" s="125"/>
      <c r="L120" s="125"/>
      <c r="M120" s="125">
        <v>1</v>
      </c>
      <c r="N120" s="125"/>
      <c r="O120" s="125"/>
      <c r="P120" s="125"/>
      <c r="Q120" s="125"/>
      <c r="R120" s="125"/>
      <c r="S120" s="125"/>
      <c r="T120" s="125">
        <v>1</v>
      </c>
      <c r="U120" s="125"/>
      <c r="V120" s="125"/>
      <c r="W120" s="125"/>
      <c r="X120" s="126" t="s">
        <v>3007</v>
      </c>
      <c r="Y120" s="178">
        <v>1</v>
      </c>
      <c r="Z120" s="179"/>
      <c r="AA120" s="179"/>
      <c r="AB120" s="179"/>
      <c r="AC120" s="180"/>
      <c r="AD120" s="130" t="s">
        <v>1522</v>
      </c>
      <c r="AE120" s="131" t="s">
        <v>1643</v>
      </c>
      <c r="AF120" s="125" t="s">
        <v>5</v>
      </c>
      <c r="AG120" s="130" t="s">
        <v>3258</v>
      </c>
      <c r="AH120" s="117">
        <v>51501</v>
      </c>
      <c r="AI120" s="141" t="s">
        <v>3434</v>
      </c>
      <c r="AJ120" s="143" t="s">
        <v>3428</v>
      </c>
    </row>
    <row r="121" spans="2:36" ht="38.25" x14ac:dyDescent="0.2">
      <c r="B121" s="117">
        <v>106</v>
      </c>
      <c r="C121" s="118" t="s">
        <v>1424</v>
      </c>
      <c r="D121" s="119">
        <v>42625</v>
      </c>
      <c r="E121" s="120"/>
      <c r="F121" s="121">
        <v>9999</v>
      </c>
      <c r="G121" s="218">
        <v>9999</v>
      </c>
      <c r="H121" s="123">
        <f t="shared" si="4"/>
        <v>0</v>
      </c>
      <c r="I121" s="124"/>
      <c r="J121" s="130"/>
      <c r="K121" s="125"/>
      <c r="L121" s="125"/>
      <c r="M121" s="125">
        <v>1</v>
      </c>
      <c r="N121" s="125"/>
      <c r="O121" s="125"/>
      <c r="P121" s="125"/>
      <c r="Q121" s="125"/>
      <c r="R121" s="125"/>
      <c r="S121" s="125"/>
      <c r="T121" s="125">
        <v>1</v>
      </c>
      <c r="U121" s="125"/>
      <c r="V121" s="125"/>
      <c r="W121" s="125"/>
      <c r="X121" s="126" t="s">
        <v>1500</v>
      </c>
      <c r="Y121" s="178">
        <v>1</v>
      </c>
      <c r="Z121" s="179"/>
      <c r="AA121" s="179"/>
      <c r="AB121" s="179"/>
      <c r="AC121" s="180"/>
      <c r="AD121" s="130" t="s">
        <v>1527</v>
      </c>
      <c r="AE121" s="131" t="s">
        <v>1648</v>
      </c>
      <c r="AF121" s="125" t="s">
        <v>5</v>
      </c>
      <c r="AG121" s="130" t="s">
        <v>3258</v>
      </c>
      <c r="AH121" s="117">
        <v>51501</v>
      </c>
      <c r="AI121" s="141" t="s">
        <v>3434</v>
      </c>
      <c r="AJ121" s="143" t="s">
        <v>3428</v>
      </c>
    </row>
    <row r="122" spans="2:36" ht="38.25" x14ac:dyDescent="0.2">
      <c r="B122" s="117">
        <v>107</v>
      </c>
      <c r="C122" s="118" t="s">
        <v>1427</v>
      </c>
      <c r="D122" s="119">
        <v>42641</v>
      </c>
      <c r="E122" s="120"/>
      <c r="F122" s="121">
        <v>6238</v>
      </c>
      <c r="G122" s="219">
        <v>6238</v>
      </c>
      <c r="H122" s="123">
        <f t="shared" si="4"/>
        <v>0</v>
      </c>
      <c r="I122" s="124" t="s">
        <v>3203</v>
      </c>
      <c r="J122" s="130"/>
      <c r="K122" s="125"/>
      <c r="L122" s="125"/>
      <c r="M122" s="125">
        <v>1</v>
      </c>
      <c r="N122" s="125"/>
      <c r="O122" s="125"/>
      <c r="P122" s="125"/>
      <c r="Q122" s="125"/>
      <c r="R122" s="125"/>
      <c r="S122" s="125"/>
      <c r="T122" s="125">
        <v>1</v>
      </c>
      <c r="U122" s="125"/>
      <c r="V122" s="125"/>
      <c r="W122" s="125"/>
      <c r="X122" s="126" t="s">
        <v>1500</v>
      </c>
      <c r="Y122" s="178"/>
      <c r="Z122" s="179">
        <v>1</v>
      </c>
      <c r="AA122" s="179"/>
      <c r="AB122" s="179"/>
      <c r="AC122" s="180"/>
      <c r="AD122" s="130" t="s">
        <v>1532</v>
      </c>
      <c r="AE122" s="131" t="s">
        <v>1652</v>
      </c>
      <c r="AF122" s="120" t="s">
        <v>5</v>
      </c>
      <c r="AG122" s="130" t="s">
        <v>3258</v>
      </c>
      <c r="AH122" s="117">
        <v>51501</v>
      </c>
      <c r="AI122" s="141" t="s">
        <v>3434</v>
      </c>
      <c r="AJ122" s="143" t="s">
        <v>3428</v>
      </c>
    </row>
    <row r="123" spans="2:36" x14ac:dyDescent="0.2">
      <c r="B123" s="117">
        <v>108</v>
      </c>
      <c r="C123" s="118" t="s">
        <v>1429</v>
      </c>
      <c r="D123" s="119">
        <v>40599</v>
      </c>
      <c r="E123" s="120">
        <v>519</v>
      </c>
      <c r="F123" s="121">
        <v>7311.65</v>
      </c>
      <c r="G123" s="192">
        <v>7311.65</v>
      </c>
      <c r="H123" s="123">
        <f t="shared" si="4"/>
        <v>0</v>
      </c>
      <c r="I123" s="124"/>
      <c r="J123" s="130"/>
      <c r="K123" s="125"/>
      <c r="L123" s="125"/>
      <c r="M123" s="125">
        <v>1</v>
      </c>
      <c r="N123" s="125"/>
      <c r="O123" s="125"/>
      <c r="P123" s="125"/>
      <c r="Q123" s="125"/>
      <c r="R123" s="125"/>
      <c r="S123" s="125"/>
      <c r="T123" s="125">
        <v>1</v>
      </c>
      <c r="U123" s="125"/>
      <c r="V123" s="125"/>
      <c r="W123" s="125"/>
      <c r="X123" s="126" t="s">
        <v>1500</v>
      </c>
      <c r="Y123" s="178"/>
      <c r="Z123" s="179"/>
      <c r="AA123" s="179">
        <v>1</v>
      </c>
      <c r="AB123" s="179"/>
      <c r="AC123" s="180"/>
      <c r="AD123" s="130" t="s">
        <v>1536</v>
      </c>
      <c r="AE123" s="131" t="s">
        <v>1656</v>
      </c>
      <c r="AF123" s="120" t="s">
        <v>5</v>
      </c>
      <c r="AG123" s="130" t="s">
        <v>3258</v>
      </c>
      <c r="AH123" s="117">
        <v>51501</v>
      </c>
      <c r="AI123" s="141"/>
      <c r="AJ123" s="130"/>
    </row>
    <row r="124" spans="2:36" x14ac:dyDescent="0.2">
      <c r="B124" s="117">
        <v>109</v>
      </c>
      <c r="C124" s="150" t="s">
        <v>1430</v>
      </c>
      <c r="D124" s="220">
        <v>40193</v>
      </c>
      <c r="E124" s="152">
        <v>3657</v>
      </c>
      <c r="F124" s="153">
        <v>4562.5</v>
      </c>
      <c r="G124" s="154">
        <v>4562.5</v>
      </c>
      <c r="H124" s="155">
        <f t="shared" si="4"/>
        <v>0</v>
      </c>
      <c r="I124" s="156"/>
      <c r="J124" s="161"/>
      <c r="K124" s="152"/>
      <c r="L124" s="152"/>
      <c r="M124" s="152">
        <v>1</v>
      </c>
      <c r="N124" s="152"/>
      <c r="O124" s="152"/>
      <c r="P124" s="152"/>
      <c r="Q124" s="152"/>
      <c r="R124" s="152"/>
      <c r="S124" s="152"/>
      <c r="T124" s="152">
        <v>1</v>
      </c>
      <c r="U124" s="152"/>
      <c r="V124" s="152"/>
      <c r="W124" s="152"/>
      <c r="X124" s="157" t="s">
        <v>1500</v>
      </c>
      <c r="Y124" s="205"/>
      <c r="Z124" s="206">
        <v>1</v>
      </c>
      <c r="AA124" s="206"/>
      <c r="AB124" s="206"/>
      <c r="AC124" s="207"/>
      <c r="AD124" s="161" t="s">
        <v>1537</v>
      </c>
      <c r="AE124" s="162" t="s">
        <v>1657</v>
      </c>
      <c r="AF124" s="152" t="s">
        <v>5</v>
      </c>
      <c r="AG124" s="130" t="s">
        <v>3258</v>
      </c>
      <c r="AH124" s="117">
        <v>51501</v>
      </c>
      <c r="AI124" s="141"/>
      <c r="AJ124" s="130"/>
    </row>
    <row r="125" spans="2:36" x14ac:dyDescent="0.2">
      <c r="B125" s="117">
        <v>110</v>
      </c>
      <c r="C125" s="136" t="s">
        <v>1431</v>
      </c>
      <c r="D125" s="137">
        <v>41964</v>
      </c>
      <c r="E125" s="138" t="s">
        <v>3249</v>
      </c>
      <c r="F125" s="139">
        <v>1030.03</v>
      </c>
      <c r="G125" s="140">
        <v>1030.03</v>
      </c>
      <c r="H125" s="164">
        <f t="shared" si="4"/>
        <v>0</v>
      </c>
      <c r="I125" s="156"/>
      <c r="J125" s="161"/>
      <c r="K125" s="152"/>
      <c r="L125" s="152"/>
      <c r="M125" s="152">
        <v>1</v>
      </c>
      <c r="N125" s="152"/>
      <c r="O125" s="152"/>
      <c r="P125" s="152"/>
      <c r="Q125" s="152"/>
      <c r="R125" s="152"/>
      <c r="S125" s="152"/>
      <c r="T125" s="152">
        <v>1</v>
      </c>
      <c r="U125" s="152"/>
      <c r="V125" s="152"/>
      <c r="W125" s="152"/>
      <c r="X125" s="167" t="s">
        <v>1500</v>
      </c>
      <c r="Y125" s="205">
        <v>1</v>
      </c>
      <c r="Z125" s="206"/>
      <c r="AA125" s="206"/>
      <c r="AB125" s="206"/>
      <c r="AC125" s="207"/>
      <c r="AD125" s="161" t="s">
        <v>1538</v>
      </c>
      <c r="AE125" s="162" t="s">
        <v>1658</v>
      </c>
      <c r="AF125" s="138" t="s">
        <v>5</v>
      </c>
      <c r="AG125" s="130" t="s">
        <v>3258</v>
      </c>
      <c r="AH125" s="117">
        <v>51501</v>
      </c>
      <c r="AI125" s="141"/>
      <c r="AJ125" s="130"/>
    </row>
    <row r="126" spans="2:36" ht="38.25" x14ac:dyDescent="0.2">
      <c r="B126" s="117">
        <v>111</v>
      </c>
      <c r="C126" s="136" t="s">
        <v>3272</v>
      </c>
      <c r="D126" s="137">
        <v>42599</v>
      </c>
      <c r="E126" s="138"/>
      <c r="F126" s="139">
        <v>5499.99</v>
      </c>
      <c r="G126" s="140">
        <v>5499.99</v>
      </c>
      <c r="H126" s="164">
        <f t="shared" si="4"/>
        <v>0</v>
      </c>
      <c r="I126" s="156" t="s">
        <v>3201</v>
      </c>
      <c r="J126" s="161"/>
      <c r="K126" s="152"/>
      <c r="L126" s="152"/>
      <c r="M126" s="152">
        <v>1</v>
      </c>
      <c r="N126" s="152"/>
      <c r="O126" s="152"/>
      <c r="P126" s="152"/>
      <c r="Q126" s="152"/>
      <c r="R126" s="152"/>
      <c r="S126" s="152"/>
      <c r="T126" s="152">
        <v>1</v>
      </c>
      <c r="U126" s="152"/>
      <c r="V126" s="152"/>
      <c r="W126" s="152"/>
      <c r="X126" s="167" t="s">
        <v>1500</v>
      </c>
      <c r="Y126" s="205">
        <v>1</v>
      </c>
      <c r="Z126" s="206"/>
      <c r="AA126" s="206"/>
      <c r="AB126" s="206"/>
      <c r="AC126" s="207"/>
      <c r="AD126" s="161" t="s">
        <v>1529</v>
      </c>
      <c r="AE126" s="162" t="s">
        <v>1669</v>
      </c>
      <c r="AF126" s="138" t="s">
        <v>5</v>
      </c>
      <c r="AG126" s="130" t="s">
        <v>3258</v>
      </c>
      <c r="AH126" s="117">
        <v>51501</v>
      </c>
      <c r="AI126" s="141" t="s">
        <v>3434</v>
      </c>
      <c r="AJ126" s="143" t="s">
        <v>3428</v>
      </c>
    </row>
    <row r="127" spans="2:36" ht="38.25" x14ac:dyDescent="0.2">
      <c r="B127" s="117">
        <v>112</v>
      </c>
      <c r="C127" s="118" t="s">
        <v>1436</v>
      </c>
      <c r="D127" s="221">
        <v>42625</v>
      </c>
      <c r="E127" s="120"/>
      <c r="F127" s="121">
        <v>9999</v>
      </c>
      <c r="G127" s="122">
        <v>9999</v>
      </c>
      <c r="H127" s="123">
        <f t="shared" si="4"/>
        <v>0</v>
      </c>
      <c r="I127" s="124"/>
      <c r="J127" s="130"/>
      <c r="K127" s="125"/>
      <c r="L127" s="125"/>
      <c r="M127" s="125">
        <v>1</v>
      </c>
      <c r="N127" s="125"/>
      <c r="O127" s="125"/>
      <c r="P127" s="125"/>
      <c r="Q127" s="125"/>
      <c r="R127" s="125"/>
      <c r="S127" s="125"/>
      <c r="T127" s="125">
        <v>1</v>
      </c>
      <c r="U127" s="125"/>
      <c r="V127" s="125"/>
      <c r="W127" s="125"/>
      <c r="X127" s="126" t="s">
        <v>1501</v>
      </c>
      <c r="Y127" s="178"/>
      <c r="Z127" s="179">
        <v>1</v>
      </c>
      <c r="AA127" s="179"/>
      <c r="AB127" s="179"/>
      <c r="AC127" s="180"/>
      <c r="AD127" s="130" t="s">
        <v>1549</v>
      </c>
      <c r="AE127" s="131" t="s">
        <v>1670</v>
      </c>
      <c r="AF127" s="125" t="s">
        <v>5</v>
      </c>
      <c r="AG127" s="130" t="s">
        <v>3258</v>
      </c>
      <c r="AH127" s="117">
        <v>51501</v>
      </c>
      <c r="AI127" s="141" t="s">
        <v>3434</v>
      </c>
      <c r="AJ127" s="143" t="s">
        <v>3428</v>
      </c>
    </row>
    <row r="128" spans="2:36" ht="38.25" x14ac:dyDescent="0.2">
      <c r="B128" s="117">
        <v>113</v>
      </c>
      <c r="C128" s="118" t="s">
        <v>1441</v>
      </c>
      <c r="D128" s="119">
        <v>43462</v>
      </c>
      <c r="E128" s="120"/>
      <c r="F128" s="121">
        <v>20878.503599999996</v>
      </c>
      <c r="G128" s="122">
        <v>20878.503599999996</v>
      </c>
      <c r="H128" s="123">
        <f t="shared" si="4"/>
        <v>0</v>
      </c>
      <c r="I128" s="124"/>
      <c r="J128" s="130"/>
      <c r="K128" s="125"/>
      <c r="L128" s="125"/>
      <c r="M128" s="125">
        <v>1</v>
      </c>
      <c r="N128" s="125"/>
      <c r="O128" s="125"/>
      <c r="P128" s="125"/>
      <c r="Q128" s="125"/>
      <c r="R128" s="125"/>
      <c r="S128" s="125"/>
      <c r="T128" s="125">
        <v>1</v>
      </c>
      <c r="U128" s="125"/>
      <c r="V128" s="125"/>
      <c r="W128" s="125"/>
      <c r="X128" s="126" t="s">
        <v>1502</v>
      </c>
      <c r="Y128" s="178">
        <v>1</v>
      </c>
      <c r="Z128" s="179"/>
      <c r="AA128" s="179"/>
      <c r="AB128" s="179"/>
      <c r="AC128" s="180"/>
      <c r="AD128" s="130" t="s">
        <v>1554</v>
      </c>
      <c r="AE128" s="131" t="s">
        <v>1675</v>
      </c>
      <c r="AF128" s="120" t="s">
        <v>5</v>
      </c>
      <c r="AG128" s="130" t="s">
        <v>3258</v>
      </c>
      <c r="AH128" s="117">
        <v>51501</v>
      </c>
      <c r="AI128" s="141" t="s">
        <v>3434</v>
      </c>
      <c r="AJ128" s="143" t="s">
        <v>3428</v>
      </c>
    </row>
    <row r="129" spans="2:36" ht="38.25" x14ac:dyDescent="0.2">
      <c r="B129" s="117">
        <v>114</v>
      </c>
      <c r="C129" s="118" t="s">
        <v>3250</v>
      </c>
      <c r="D129" s="119">
        <v>42625</v>
      </c>
      <c r="E129" s="120"/>
      <c r="F129" s="121">
        <v>9999</v>
      </c>
      <c r="G129" s="122">
        <v>9999</v>
      </c>
      <c r="H129" s="123">
        <f t="shared" si="4"/>
        <v>0</v>
      </c>
      <c r="I129" s="124"/>
      <c r="J129" s="130"/>
      <c r="K129" s="125"/>
      <c r="L129" s="125"/>
      <c r="M129" s="125">
        <v>1</v>
      </c>
      <c r="N129" s="125"/>
      <c r="O129" s="125"/>
      <c r="P129" s="125"/>
      <c r="Q129" s="125"/>
      <c r="R129" s="125"/>
      <c r="S129" s="125"/>
      <c r="T129" s="125">
        <v>1</v>
      </c>
      <c r="U129" s="125"/>
      <c r="V129" s="125"/>
      <c r="W129" s="125"/>
      <c r="X129" s="126" t="s">
        <v>1503</v>
      </c>
      <c r="Y129" s="178">
        <v>1</v>
      </c>
      <c r="Z129" s="179"/>
      <c r="AA129" s="179"/>
      <c r="AB129" s="179"/>
      <c r="AC129" s="180"/>
      <c r="AD129" s="130" t="s">
        <v>1558</v>
      </c>
      <c r="AE129" s="131" t="s">
        <v>1679</v>
      </c>
      <c r="AF129" s="125" t="s">
        <v>5</v>
      </c>
      <c r="AG129" s="130" t="s">
        <v>3258</v>
      </c>
      <c r="AH129" s="117">
        <v>51501</v>
      </c>
      <c r="AI129" s="141" t="s">
        <v>3434</v>
      </c>
      <c r="AJ129" s="143" t="s">
        <v>3428</v>
      </c>
    </row>
    <row r="130" spans="2:36" ht="38.25" x14ac:dyDescent="0.2">
      <c r="B130" s="117">
        <v>115</v>
      </c>
      <c r="C130" s="118" t="s">
        <v>1444</v>
      </c>
      <c r="D130" s="119">
        <v>43462</v>
      </c>
      <c r="E130" s="120"/>
      <c r="F130" s="121">
        <v>20878.503599999996</v>
      </c>
      <c r="G130" s="122">
        <v>20878.503599999996</v>
      </c>
      <c r="H130" s="123">
        <f t="shared" si="4"/>
        <v>0</v>
      </c>
      <c r="I130" s="124"/>
      <c r="J130" s="130"/>
      <c r="K130" s="125"/>
      <c r="L130" s="125"/>
      <c r="M130" s="125">
        <v>1</v>
      </c>
      <c r="N130" s="125"/>
      <c r="O130" s="125"/>
      <c r="P130" s="125"/>
      <c r="Q130" s="125"/>
      <c r="R130" s="125"/>
      <c r="S130" s="125"/>
      <c r="T130" s="125">
        <v>1</v>
      </c>
      <c r="U130" s="125"/>
      <c r="V130" s="125"/>
      <c r="W130" s="125"/>
      <c r="X130" s="126" t="s">
        <v>1504</v>
      </c>
      <c r="Y130" s="178">
        <v>1</v>
      </c>
      <c r="Z130" s="179"/>
      <c r="AA130" s="179"/>
      <c r="AB130" s="179"/>
      <c r="AC130" s="180"/>
      <c r="AD130" s="130" t="s">
        <v>1560</v>
      </c>
      <c r="AE130" s="131" t="s">
        <v>1681</v>
      </c>
      <c r="AF130" s="120" t="s">
        <v>5</v>
      </c>
      <c r="AG130" s="130" t="s">
        <v>3258</v>
      </c>
      <c r="AH130" s="117">
        <v>51501</v>
      </c>
      <c r="AI130" s="141" t="s">
        <v>3434</v>
      </c>
      <c r="AJ130" s="143" t="s">
        <v>3428</v>
      </c>
    </row>
    <row r="131" spans="2:36" ht="38.25" x14ac:dyDescent="0.2">
      <c r="B131" s="117">
        <v>116</v>
      </c>
      <c r="C131" s="118" t="s">
        <v>72</v>
      </c>
      <c r="D131" s="119">
        <v>43195</v>
      </c>
      <c r="E131" s="120"/>
      <c r="F131" s="146">
        <v>10669.03</v>
      </c>
      <c r="G131" s="122">
        <v>10669.03</v>
      </c>
      <c r="H131" s="123">
        <f t="shared" si="4"/>
        <v>0</v>
      </c>
      <c r="I131" s="124"/>
      <c r="J131" s="130" t="s">
        <v>2830</v>
      </c>
      <c r="K131" s="125"/>
      <c r="L131" s="125"/>
      <c r="M131" s="125">
        <v>1</v>
      </c>
      <c r="N131" s="125"/>
      <c r="O131" s="125"/>
      <c r="P131" s="125"/>
      <c r="Q131" s="125"/>
      <c r="R131" s="125"/>
      <c r="S131" s="125"/>
      <c r="T131" s="125">
        <v>1</v>
      </c>
      <c r="U131" s="125"/>
      <c r="V131" s="125"/>
      <c r="W131" s="125"/>
      <c r="X131" s="126" t="s">
        <v>1505</v>
      </c>
      <c r="Y131" s="178">
        <v>1</v>
      </c>
      <c r="Z131" s="179"/>
      <c r="AA131" s="179"/>
      <c r="AB131" s="179"/>
      <c r="AC131" s="180"/>
      <c r="AD131" s="130" t="s">
        <v>1564</v>
      </c>
      <c r="AE131" s="131" t="s">
        <v>1685</v>
      </c>
      <c r="AF131" s="125" t="s">
        <v>5</v>
      </c>
      <c r="AG131" s="130" t="s">
        <v>3258</v>
      </c>
      <c r="AH131" s="117">
        <v>51501</v>
      </c>
      <c r="AI131" s="141" t="s">
        <v>3433</v>
      </c>
      <c r="AJ131" s="143" t="s">
        <v>3428</v>
      </c>
    </row>
    <row r="132" spans="2:36" ht="38.25" x14ac:dyDescent="0.2">
      <c r="B132" s="117">
        <v>117</v>
      </c>
      <c r="C132" s="118" t="s">
        <v>1416</v>
      </c>
      <c r="D132" s="222">
        <v>42625</v>
      </c>
      <c r="E132" s="120"/>
      <c r="F132" s="121">
        <v>9999</v>
      </c>
      <c r="G132" s="122">
        <v>9999</v>
      </c>
      <c r="H132" s="123">
        <f t="shared" si="4"/>
        <v>0</v>
      </c>
      <c r="I132" s="124"/>
      <c r="J132" s="130"/>
      <c r="K132" s="125"/>
      <c r="L132" s="125"/>
      <c r="M132" s="125">
        <v>1</v>
      </c>
      <c r="N132" s="125"/>
      <c r="O132" s="125"/>
      <c r="P132" s="125"/>
      <c r="Q132" s="125"/>
      <c r="R132" s="125"/>
      <c r="S132" s="125"/>
      <c r="T132" s="125">
        <v>1</v>
      </c>
      <c r="U132" s="125"/>
      <c r="V132" s="125"/>
      <c r="W132" s="125"/>
      <c r="X132" s="126" t="s">
        <v>1506</v>
      </c>
      <c r="Y132" s="178">
        <v>1</v>
      </c>
      <c r="Z132" s="179"/>
      <c r="AA132" s="179"/>
      <c r="AB132" s="179"/>
      <c r="AC132" s="180"/>
      <c r="AD132" s="130" t="s">
        <v>1573</v>
      </c>
      <c r="AE132" s="131" t="s">
        <v>1695</v>
      </c>
      <c r="AF132" s="125" t="s">
        <v>5</v>
      </c>
      <c r="AG132" s="130" t="s">
        <v>3258</v>
      </c>
      <c r="AH132" s="117">
        <v>51501</v>
      </c>
      <c r="AI132" s="141" t="s">
        <v>3434</v>
      </c>
      <c r="AJ132" s="143" t="s">
        <v>3428</v>
      </c>
    </row>
    <row r="133" spans="2:36" ht="25.5" x14ac:dyDescent="0.2">
      <c r="B133" s="117">
        <v>118</v>
      </c>
      <c r="C133" s="136" t="s">
        <v>1455</v>
      </c>
      <c r="D133" s="137">
        <v>41964</v>
      </c>
      <c r="E133" s="138" t="s">
        <v>3249</v>
      </c>
      <c r="F133" s="139">
        <v>1030.03</v>
      </c>
      <c r="G133" s="140">
        <v>1030.03</v>
      </c>
      <c r="H133" s="164">
        <f t="shared" si="4"/>
        <v>0</v>
      </c>
      <c r="I133" s="223" t="s">
        <v>3204</v>
      </c>
      <c r="J133" s="161"/>
      <c r="K133" s="152"/>
      <c r="L133" s="152"/>
      <c r="M133" s="152">
        <v>1</v>
      </c>
      <c r="N133" s="152"/>
      <c r="O133" s="152"/>
      <c r="P133" s="152"/>
      <c r="Q133" s="152"/>
      <c r="R133" s="152"/>
      <c r="S133" s="152"/>
      <c r="T133" s="152">
        <v>1</v>
      </c>
      <c r="U133" s="152"/>
      <c r="V133" s="152"/>
      <c r="W133" s="152"/>
      <c r="X133" s="167" t="s">
        <v>1507</v>
      </c>
      <c r="Y133" s="205"/>
      <c r="Z133" s="206">
        <v>1</v>
      </c>
      <c r="AA133" s="206"/>
      <c r="AB133" s="206"/>
      <c r="AC133" s="207"/>
      <c r="AD133" s="161" t="s">
        <v>1579</v>
      </c>
      <c r="AE133" s="162" t="s">
        <v>1701</v>
      </c>
      <c r="AF133" s="138" t="s">
        <v>5</v>
      </c>
      <c r="AG133" s="130" t="s">
        <v>3258</v>
      </c>
      <c r="AH133" s="117">
        <v>51501</v>
      </c>
      <c r="AI133" s="141"/>
      <c r="AJ133" s="130"/>
    </row>
    <row r="134" spans="2:36" ht="38.25" x14ac:dyDescent="0.2">
      <c r="B134" s="117">
        <v>119</v>
      </c>
      <c r="C134" s="118" t="s">
        <v>1457</v>
      </c>
      <c r="D134" s="221">
        <v>42625</v>
      </c>
      <c r="E134" s="120"/>
      <c r="F134" s="121">
        <v>9999</v>
      </c>
      <c r="G134" s="224">
        <v>9999</v>
      </c>
      <c r="H134" s="123">
        <f t="shared" si="4"/>
        <v>0</v>
      </c>
      <c r="I134" s="124"/>
      <c r="J134" s="130"/>
      <c r="K134" s="125"/>
      <c r="L134" s="125"/>
      <c r="M134" s="125">
        <v>1</v>
      </c>
      <c r="N134" s="125"/>
      <c r="O134" s="125"/>
      <c r="P134" s="125"/>
      <c r="Q134" s="125"/>
      <c r="R134" s="125"/>
      <c r="S134" s="125"/>
      <c r="T134" s="125">
        <v>1</v>
      </c>
      <c r="U134" s="125"/>
      <c r="V134" s="125"/>
      <c r="W134" s="125"/>
      <c r="X134" s="126" t="s">
        <v>1507</v>
      </c>
      <c r="Y134" s="178">
        <v>1</v>
      </c>
      <c r="Z134" s="179"/>
      <c r="AA134" s="179"/>
      <c r="AB134" s="179"/>
      <c r="AC134" s="180"/>
      <c r="AD134" s="130" t="s">
        <v>1581</v>
      </c>
      <c r="AE134" s="131" t="s">
        <v>1703</v>
      </c>
      <c r="AF134" s="125" t="s">
        <v>5</v>
      </c>
      <c r="AG134" s="130" t="s">
        <v>3258</v>
      </c>
      <c r="AH134" s="117">
        <v>51501</v>
      </c>
      <c r="AI134" s="141" t="s">
        <v>3434</v>
      </c>
      <c r="AJ134" s="143" t="s">
        <v>3428</v>
      </c>
    </row>
    <row r="135" spans="2:36" ht="38.25" x14ac:dyDescent="0.2">
      <c r="B135" s="117">
        <v>120</v>
      </c>
      <c r="C135" s="118" t="s">
        <v>72</v>
      </c>
      <c r="D135" s="119">
        <v>43195</v>
      </c>
      <c r="E135" s="120"/>
      <c r="F135" s="121">
        <v>10669.03</v>
      </c>
      <c r="G135" s="224">
        <v>10669.03</v>
      </c>
      <c r="H135" s="123">
        <f t="shared" si="4"/>
        <v>0</v>
      </c>
      <c r="I135" s="124"/>
      <c r="J135" s="130"/>
      <c r="K135" s="125"/>
      <c r="L135" s="125"/>
      <c r="M135" s="125">
        <v>1</v>
      </c>
      <c r="N135" s="125"/>
      <c r="O135" s="125"/>
      <c r="P135" s="125"/>
      <c r="Q135" s="125"/>
      <c r="R135" s="125"/>
      <c r="S135" s="125"/>
      <c r="T135" s="125">
        <v>1</v>
      </c>
      <c r="U135" s="125"/>
      <c r="V135" s="125"/>
      <c r="W135" s="125"/>
      <c r="X135" s="126" t="s">
        <v>1508</v>
      </c>
      <c r="Y135" s="178">
        <v>1</v>
      </c>
      <c r="Z135" s="179"/>
      <c r="AA135" s="179"/>
      <c r="AB135" s="179"/>
      <c r="AC135" s="180"/>
      <c r="AD135" s="130" t="s">
        <v>1590</v>
      </c>
      <c r="AE135" s="131" t="s">
        <v>1712</v>
      </c>
      <c r="AF135" s="125" t="s">
        <v>5</v>
      </c>
      <c r="AG135" s="130" t="s">
        <v>3258</v>
      </c>
      <c r="AH135" s="117">
        <v>51501</v>
      </c>
      <c r="AI135" s="141" t="s">
        <v>3433</v>
      </c>
      <c r="AJ135" s="143" t="s">
        <v>3428</v>
      </c>
    </row>
    <row r="136" spans="2:36" ht="38.25" x14ac:dyDescent="0.2">
      <c r="B136" s="117">
        <v>121</v>
      </c>
      <c r="C136" s="118" t="s">
        <v>1462</v>
      </c>
      <c r="D136" s="119">
        <v>42625</v>
      </c>
      <c r="E136" s="120"/>
      <c r="F136" s="121">
        <v>9999</v>
      </c>
      <c r="G136" s="224">
        <v>9999</v>
      </c>
      <c r="H136" s="123">
        <f t="shared" si="4"/>
        <v>0</v>
      </c>
      <c r="I136" s="124"/>
      <c r="J136" s="130"/>
      <c r="K136" s="125"/>
      <c r="L136" s="125"/>
      <c r="M136" s="125">
        <v>1</v>
      </c>
      <c r="N136" s="125"/>
      <c r="O136" s="125"/>
      <c r="P136" s="125"/>
      <c r="Q136" s="125"/>
      <c r="R136" s="125"/>
      <c r="S136" s="125"/>
      <c r="T136" s="125">
        <v>1</v>
      </c>
      <c r="U136" s="125"/>
      <c r="V136" s="125"/>
      <c r="W136" s="125"/>
      <c r="X136" s="126" t="s">
        <v>1509</v>
      </c>
      <c r="Y136" s="178">
        <v>1</v>
      </c>
      <c r="Z136" s="179"/>
      <c r="AA136" s="179"/>
      <c r="AB136" s="179"/>
      <c r="AC136" s="180"/>
      <c r="AD136" s="130" t="s">
        <v>1591</v>
      </c>
      <c r="AE136" s="131" t="s">
        <v>1714</v>
      </c>
      <c r="AF136" s="125" t="s">
        <v>5</v>
      </c>
      <c r="AG136" s="130" t="s">
        <v>3258</v>
      </c>
      <c r="AH136" s="117">
        <v>51501</v>
      </c>
      <c r="AI136" s="141" t="s">
        <v>3434</v>
      </c>
      <c r="AJ136" s="143" t="s">
        <v>3428</v>
      </c>
    </row>
    <row r="137" spans="2:36" ht="38.25" x14ac:dyDescent="0.2">
      <c r="B137" s="117">
        <v>122</v>
      </c>
      <c r="C137" s="118" t="s">
        <v>1465</v>
      </c>
      <c r="D137" s="119">
        <v>42625</v>
      </c>
      <c r="E137" s="120"/>
      <c r="F137" s="121">
        <v>9999</v>
      </c>
      <c r="G137" s="224">
        <v>9999</v>
      </c>
      <c r="H137" s="123">
        <f t="shared" si="4"/>
        <v>0</v>
      </c>
      <c r="I137" s="124"/>
      <c r="J137" s="130"/>
      <c r="K137" s="125"/>
      <c r="L137" s="125"/>
      <c r="M137" s="125">
        <v>1</v>
      </c>
      <c r="N137" s="125"/>
      <c r="O137" s="125"/>
      <c r="P137" s="125"/>
      <c r="Q137" s="125"/>
      <c r="R137" s="125"/>
      <c r="S137" s="125"/>
      <c r="T137" s="125">
        <v>1</v>
      </c>
      <c r="U137" s="125"/>
      <c r="V137" s="125"/>
      <c r="W137" s="125"/>
      <c r="X137" s="126" t="s">
        <v>1510</v>
      </c>
      <c r="Y137" s="178"/>
      <c r="Z137" s="179">
        <v>1</v>
      </c>
      <c r="AA137" s="179"/>
      <c r="AB137" s="179"/>
      <c r="AC137" s="180"/>
      <c r="AD137" s="130" t="s">
        <v>1594</v>
      </c>
      <c r="AE137" s="131" t="s">
        <v>1718</v>
      </c>
      <c r="AF137" s="125" t="s">
        <v>5</v>
      </c>
      <c r="AG137" s="130" t="s">
        <v>3258</v>
      </c>
      <c r="AH137" s="117">
        <v>51501</v>
      </c>
      <c r="AI137" s="141" t="s">
        <v>3434</v>
      </c>
      <c r="AJ137" s="143" t="s">
        <v>3428</v>
      </c>
    </row>
    <row r="138" spans="2:36" ht="25.5" x14ac:dyDescent="0.2">
      <c r="B138" s="117">
        <v>123</v>
      </c>
      <c r="C138" s="118" t="s">
        <v>1467</v>
      </c>
      <c r="D138" s="119">
        <v>43663</v>
      </c>
      <c r="E138" s="120"/>
      <c r="F138" s="121">
        <v>7218</v>
      </c>
      <c r="G138" s="224">
        <v>7218</v>
      </c>
      <c r="H138" s="123">
        <f t="shared" si="4"/>
        <v>0</v>
      </c>
      <c r="I138" s="147" t="s">
        <v>3214</v>
      </c>
      <c r="J138" s="189"/>
      <c r="K138" s="120"/>
      <c r="L138" s="120"/>
      <c r="M138" s="120">
        <v>1</v>
      </c>
      <c r="N138" s="120"/>
      <c r="O138" s="120"/>
      <c r="P138" s="120"/>
      <c r="Q138" s="120"/>
      <c r="R138" s="120"/>
      <c r="S138" s="120"/>
      <c r="T138" s="120">
        <v>1</v>
      </c>
      <c r="U138" s="120"/>
      <c r="V138" s="120"/>
      <c r="W138" s="120"/>
      <c r="X138" s="126" t="s">
        <v>1511</v>
      </c>
      <c r="Y138" s="210">
        <v>1</v>
      </c>
      <c r="Z138" s="211"/>
      <c r="AA138" s="211"/>
      <c r="AB138" s="211"/>
      <c r="AC138" s="212"/>
      <c r="AD138" s="189" t="s">
        <v>1596</v>
      </c>
      <c r="AE138" s="190" t="s">
        <v>1721</v>
      </c>
      <c r="AF138" s="120" t="s">
        <v>5</v>
      </c>
      <c r="AG138" s="130" t="s">
        <v>3258</v>
      </c>
      <c r="AH138" s="117">
        <v>51501</v>
      </c>
      <c r="AI138" s="141"/>
      <c r="AJ138" s="130"/>
    </row>
    <row r="139" spans="2:36" ht="38.25" x14ac:dyDescent="0.2">
      <c r="B139" s="117">
        <v>124</v>
      </c>
      <c r="C139" s="118" t="s">
        <v>29</v>
      </c>
      <c r="D139" s="119">
        <v>42625</v>
      </c>
      <c r="E139" s="120"/>
      <c r="F139" s="121">
        <v>14999</v>
      </c>
      <c r="G139" s="224">
        <v>14999</v>
      </c>
      <c r="H139" s="123">
        <f t="shared" si="4"/>
        <v>0</v>
      </c>
      <c r="I139" s="124"/>
      <c r="J139" s="130"/>
      <c r="K139" s="125"/>
      <c r="L139" s="125"/>
      <c r="M139" s="125">
        <v>1</v>
      </c>
      <c r="N139" s="125"/>
      <c r="O139" s="125"/>
      <c r="P139" s="125"/>
      <c r="Q139" s="125"/>
      <c r="R139" s="125"/>
      <c r="S139" s="125"/>
      <c r="T139" s="125">
        <v>1</v>
      </c>
      <c r="U139" s="125"/>
      <c r="V139" s="125"/>
      <c r="W139" s="125"/>
      <c r="X139" s="126" t="s">
        <v>1511</v>
      </c>
      <c r="Y139" s="178">
        <v>1</v>
      </c>
      <c r="Z139" s="179"/>
      <c r="AA139" s="179"/>
      <c r="AB139" s="179"/>
      <c r="AC139" s="180"/>
      <c r="AD139" s="130" t="s">
        <v>1606</v>
      </c>
      <c r="AE139" s="131" t="s">
        <v>1731</v>
      </c>
      <c r="AF139" s="120" t="s">
        <v>5</v>
      </c>
      <c r="AG139" s="130" t="s">
        <v>3258</v>
      </c>
      <c r="AH139" s="117">
        <v>51501</v>
      </c>
      <c r="AI139" s="141" t="s">
        <v>3434</v>
      </c>
      <c r="AJ139" s="143" t="s">
        <v>3428</v>
      </c>
    </row>
    <row r="140" spans="2:36" x14ac:dyDescent="0.2">
      <c r="B140" s="117">
        <v>125</v>
      </c>
      <c r="C140" s="118" t="s">
        <v>1479</v>
      </c>
      <c r="D140" s="119">
        <v>41610</v>
      </c>
      <c r="E140" s="120"/>
      <c r="F140" s="121">
        <v>7715</v>
      </c>
      <c r="G140" s="224">
        <v>7715</v>
      </c>
      <c r="H140" s="123">
        <f t="shared" si="4"/>
        <v>0</v>
      </c>
      <c r="I140" s="124"/>
      <c r="J140" s="130"/>
      <c r="K140" s="125"/>
      <c r="L140" s="125"/>
      <c r="M140" s="125">
        <v>1</v>
      </c>
      <c r="N140" s="125"/>
      <c r="O140" s="125"/>
      <c r="P140" s="125"/>
      <c r="Q140" s="125"/>
      <c r="R140" s="125"/>
      <c r="S140" s="125"/>
      <c r="T140" s="125">
        <v>1</v>
      </c>
      <c r="U140" s="125"/>
      <c r="V140" s="125"/>
      <c r="W140" s="125"/>
      <c r="X140" s="126" t="s">
        <v>1511</v>
      </c>
      <c r="Y140" s="178">
        <v>1</v>
      </c>
      <c r="Z140" s="179"/>
      <c r="AA140" s="179"/>
      <c r="AB140" s="179"/>
      <c r="AC140" s="180"/>
      <c r="AD140" s="130" t="s">
        <v>1618</v>
      </c>
      <c r="AE140" s="131" t="s">
        <v>1743</v>
      </c>
      <c r="AF140" s="120" t="s">
        <v>5</v>
      </c>
      <c r="AG140" s="130" t="s">
        <v>3258</v>
      </c>
      <c r="AH140" s="117">
        <v>51501</v>
      </c>
      <c r="AI140" s="141"/>
      <c r="AJ140" s="130"/>
    </row>
    <row r="141" spans="2:36" ht="25.5" x14ac:dyDescent="0.2">
      <c r="B141" s="117">
        <v>126</v>
      </c>
      <c r="C141" s="118" t="s">
        <v>1483</v>
      </c>
      <c r="D141" s="119">
        <v>41974</v>
      </c>
      <c r="E141" s="120">
        <v>1054626</v>
      </c>
      <c r="F141" s="121">
        <v>7855</v>
      </c>
      <c r="G141" s="224">
        <v>7855</v>
      </c>
      <c r="H141" s="123">
        <f t="shared" si="4"/>
        <v>0</v>
      </c>
      <c r="I141" s="124" t="s">
        <v>3211</v>
      </c>
      <c r="J141" s="130"/>
      <c r="K141" s="125"/>
      <c r="L141" s="125"/>
      <c r="M141" s="125">
        <v>1</v>
      </c>
      <c r="N141" s="125"/>
      <c r="O141" s="125"/>
      <c r="P141" s="125"/>
      <c r="Q141" s="125"/>
      <c r="R141" s="125"/>
      <c r="S141" s="125"/>
      <c r="T141" s="125">
        <v>1</v>
      </c>
      <c r="U141" s="125"/>
      <c r="V141" s="125"/>
      <c r="W141" s="125"/>
      <c r="X141" s="126" t="s">
        <v>1511</v>
      </c>
      <c r="Y141" s="178">
        <v>1</v>
      </c>
      <c r="Z141" s="179"/>
      <c r="AA141" s="179"/>
      <c r="AB141" s="179"/>
      <c r="AC141" s="180"/>
      <c r="AD141" s="130" t="s">
        <v>1624</v>
      </c>
      <c r="AE141" s="131" t="s">
        <v>1749</v>
      </c>
      <c r="AF141" s="120" t="s">
        <v>5</v>
      </c>
      <c r="AG141" s="130" t="s">
        <v>3258</v>
      </c>
      <c r="AH141" s="117">
        <v>51501</v>
      </c>
      <c r="AI141" s="141"/>
      <c r="AJ141" s="130"/>
    </row>
    <row r="142" spans="2:36" x14ac:dyDescent="0.2">
      <c r="B142" s="117">
        <v>127</v>
      </c>
      <c r="C142" s="118" t="s">
        <v>1496</v>
      </c>
      <c r="D142" s="119">
        <v>39252</v>
      </c>
      <c r="E142" s="120"/>
      <c r="F142" s="121">
        <v>8479</v>
      </c>
      <c r="G142" s="209">
        <v>8479</v>
      </c>
      <c r="H142" s="123">
        <f t="shared" si="4"/>
        <v>0</v>
      </c>
      <c r="I142" s="124"/>
      <c r="J142" s="130"/>
      <c r="K142" s="125"/>
      <c r="L142" s="125"/>
      <c r="M142" s="125">
        <v>1</v>
      </c>
      <c r="N142" s="125"/>
      <c r="O142" s="125"/>
      <c r="P142" s="125"/>
      <c r="Q142" s="125"/>
      <c r="R142" s="125"/>
      <c r="S142" s="125"/>
      <c r="T142" s="125">
        <v>1</v>
      </c>
      <c r="U142" s="125"/>
      <c r="V142" s="125"/>
      <c r="W142" s="125"/>
      <c r="X142" s="126" t="s">
        <v>1511</v>
      </c>
      <c r="Y142" s="178"/>
      <c r="Z142" s="179">
        <v>1</v>
      </c>
      <c r="AA142" s="179"/>
      <c r="AB142" s="179"/>
      <c r="AC142" s="180"/>
      <c r="AD142" s="130" t="s">
        <v>3027</v>
      </c>
      <c r="AE142" s="131" t="s">
        <v>1766</v>
      </c>
      <c r="AF142" s="125" t="s">
        <v>5</v>
      </c>
      <c r="AG142" s="130" t="s">
        <v>3258</v>
      </c>
      <c r="AH142" s="117">
        <v>51501</v>
      </c>
      <c r="AI142" s="141"/>
      <c r="AJ142" s="130"/>
    </row>
    <row r="143" spans="2:36" x14ac:dyDescent="0.2">
      <c r="B143" s="117">
        <v>128</v>
      </c>
      <c r="C143" s="118" t="s">
        <v>608</v>
      </c>
      <c r="D143" s="119">
        <v>41962</v>
      </c>
      <c r="E143" s="120"/>
      <c r="F143" s="121">
        <v>15299</v>
      </c>
      <c r="G143" s="209">
        <v>15299</v>
      </c>
      <c r="H143" s="123">
        <f t="shared" ref="H143:H174" si="5">+F143-G143</f>
        <v>0</v>
      </c>
      <c r="I143" s="124"/>
      <c r="J143" s="130"/>
      <c r="K143" s="125"/>
      <c r="L143" s="125"/>
      <c r="M143" s="125">
        <v>1</v>
      </c>
      <c r="N143" s="125"/>
      <c r="O143" s="125"/>
      <c r="P143" s="125"/>
      <c r="Q143" s="125"/>
      <c r="R143" s="125"/>
      <c r="S143" s="125"/>
      <c r="T143" s="125"/>
      <c r="U143" s="125">
        <v>1</v>
      </c>
      <c r="V143" s="125"/>
      <c r="W143" s="125"/>
      <c r="X143" s="126" t="s">
        <v>1832</v>
      </c>
      <c r="Y143" s="178">
        <v>1</v>
      </c>
      <c r="Z143" s="179"/>
      <c r="AA143" s="179"/>
      <c r="AB143" s="179"/>
      <c r="AC143" s="180"/>
      <c r="AD143" s="130" t="s">
        <v>1774</v>
      </c>
      <c r="AE143" s="131" t="s">
        <v>1838</v>
      </c>
      <c r="AF143" s="120" t="s">
        <v>5</v>
      </c>
      <c r="AG143" s="130" t="s">
        <v>3258</v>
      </c>
      <c r="AH143" s="117">
        <v>51501</v>
      </c>
      <c r="AI143" s="141"/>
      <c r="AJ143" s="130"/>
    </row>
    <row r="144" spans="2:36" ht="38.25" x14ac:dyDescent="0.2">
      <c r="B144" s="117">
        <v>129</v>
      </c>
      <c r="C144" s="118" t="s">
        <v>1887</v>
      </c>
      <c r="D144" s="119">
        <v>42625</v>
      </c>
      <c r="E144" s="120"/>
      <c r="F144" s="121">
        <v>9999</v>
      </c>
      <c r="G144" s="224">
        <v>9999</v>
      </c>
      <c r="H144" s="123">
        <f t="shared" si="5"/>
        <v>0</v>
      </c>
      <c r="I144" s="124"/>
      <c r="J144" s="130"/>
      <c r="K144" s="125"/>
      <c r="L144" s="125"/>
      <c r="M144" s="125">
        <v>1</v>
      </c>
      <c r="N144" s="125"/>
      <c r="O144" s="125"/>
      <c r="P144" s="125"/>
      <c r="Q144" s="125"/>
      <c r="R144" s="125"/>
      <c r="S144" s="125"/>
      <c r="T144" s="125"/>
      <c r="U144" s="125">
        <v>1</v>
      </c>
      <c r="V144" s="125"/>
      <c r="W144" s="125"/>
      <c r="X144" s="126" t="s">
        <v>1919</v>
      </c>
      <c r="Y144" s="178">
        <v>1</v>
      </c>
      <c r="Z144" s="179"/>
      <c r="AA144" s="179"/>
      <c r="AB144" s="179"/>
      <c r="AC144" s="180"/>
      <c r="AD144" s="130" t="s">
        <v>1972</v>
      </c>
      <c r="AE144" s="131" t="s">
        <v>2035</v>
      </c>
      <c r="AF144" s="125" t="s">
        <v>5</v>
      </c>
      <c r="AG144" s="130" t="s">
        <v>3258</v>
      </c>
      <c r="AH144" s="117">
        <v>51501</v>
      </c>
      <c r="AI144" s="141" t="s">
        <v>3434</v>
      </c>
      <c r="AJ144" s="143" t="s">
        <v>3428</v>
      </c>
    </row>
    <row r="145" spans="2:36" ht="38.25" x14ac:dyDescent="0.2">
      <c r="B145" s="117">
        <v>130</v>
      </c>
      <c r="C145" s="118" t="s">
        <v>1890</v>
      </c>
      <c r="D145" s="222">
        <v>43222</v>
      </c>
      <c r="E145" s="120"/>
      <c r="F145" s="121">
        <v>12497.99</v>
      </c>
      <c r="G145" s="224">
        <v>12497.99</v>
      </c>
      <c r="H145" s="123">
        <f t="shared" si="5"/>
        <v>0</v>
      </c>
      <c r="I145" s="124"/>
      <c r="J145" s="130"/>
      <c r="K145" s="125"/>
      <c r="L145" s="125"/>
      <c r="M145" s="125">
        <v>1</v>
      </c>
      <c r="N145" s="125"/>
      <c r="O145" s="125"/>
      <c r="P145" s="125"/>
      <c r="Q145" s="125"/>
      <c r="R145" s="125"/>
      <c r="S145" s="125"/>
      <c r="T145" s="125"/>
      <c r="U145" s="125">
        <v>1</v>
      </c>
      <c r="V145" s="125"/>
      <c r="W145" s="125"/>
      <c r="X145" s="126" t="s">
        <v>1920</v>
      </c>
      <c r="Y145" s="178">
        <v>1</v>
      </c>
      <c r="Z145" s="179"/>
      <c r="AA145" s="179"/>
      <c r="AB145" s="179"/>
      <c r="AC145" s="180"/>
      <c r="AD145" s="130" t="s">
        <v>1976</v>
      </c>
      <c r="AE145" s="131" t="s">
        <v>2038</v>
      </c>
      <c r="AF145" s="125" t="s">
        <v>5</v>
      </c>
      <c r="AG145" s="130" t="s">
        <v>3258</v>
      </c>
      <c r="AH145" s="117">
        <v>51501</v>
      </c>
      <c r="AI145" s="141" t="s">
        <v>3434</v>
      </c>
      <c r="AJ145" s="143" t="s">
        <v>3428</v>
      </c>
    </row>
    <row r="146" spans="2:36" x14ac:dyDescent="0.2">
      <c r="B146" s="117">
        <v>131</v>
      </c>
      <c r="C146" s="136" t="s">
        <v>552</v>
      </c>
      <c r="D146" s="225">
        <v>40193</v>
      </c>
      <c r="E146" s="138"/>
      <c r="F146" s="139">
        <v>1709</v>
      </c>
      <c r="G146" s="226">
        <v>1709</v>
      </c>
      <c r="H146" s="164">
        <f t="shared" si="5"/>
        <v>0</v>
      </c>
      <c r="I146" s="156"/>
      <c r="J146" s="161"/>
      <c r="K146" s="152"/>
      <c r="L146" s="152"/>
      <c r="M146" s="152">
        <v>1</v>
      </c>
      <c r="N146" s="152"/>
      <c r="O146" s="152"/>
      <c r="P146" s="152"/>
      <c r="Q146" s="152"/>
      <c r="R146" s="152"/>
      <c r="S146" s="152"/>
      <c r="T146" s="152"/>
      <c r="U146" s="152">
        <v>1</v>
      </c>
      <c r="V146" s="152"/>
      <c r="W146" s="152"/>
      <c r="X146" s="167" t="s">
        <v>1921</v>
      </c>
      <c r="Y146" s="205">
        <v>1</v>
      </c>
      <c r="Z146" s="206"/>
      <c r="AA146" s="206"/>
      <c r="AB146" s="206"/>
      <c r="AC146" s="207"/>
      <c r="AD146" s="161" t="s">
        <v>1979</v>
      </c>
      <c r="AE146" s="162" t="s">
        <v>2041</v>
      </c>
      <c r="AF146" s="152" t="s">
        <v>5</v>
      </c>
      <c r="AG146" s="130" t="s">
        <v>3258</v>
      </c>
      <c r="AH146" s="117">
        <v>51501</v>
      </c>
      <c r="AI146" s="141"/>
      <c r="AJ146" s="130"/>
    </row>
    <row r="147" spans="2:36" x14ac:dyDescent="0.2">
      <c r="B147" s="117">
        <v>132</v>
      </c>
      <c r="C147" s="136" t="s">
        <v>547</v>
      </c>
      <c r="D147" s="225">
        <v>41621</v>
      </c>
      <c r="E147" s="138"/>
      <c r="F147" s="139">
        <v>2700</v>
      </c>
      <c r="G147" s="226">
        <v>2700</v>
      </c>
      <c r="H147" s="164">
        <f t="shared" si="5"/>
        <v>0</v>
      </c>
      <c r="I147" s="156"/>
      <c r="J147" s="161"/>
      <c r="K147" s="152"/>
      <c r="L147" s="152"/>
      <c r="M147" s="152">
        <v>1</v>
      </c>
      <c r="N147" s="152"/>
      <c r="O147" s="152"/>
      <c r="P147" s="152"/>
      <c r="Q147" s="152"/>
      <c r="R147" s="152"/>
      <c r="S147" s="152"/>
      <c r="T147" s="152"/>
      <c r="U147" s="152">
        <v>1</v>
      </c>
      <c r="V147" s="152"/>
      <c r="W147" s="152"/>
      <c r="X147" s="167" t="s">
        <v>1921</v>
      </c>
      <c r="Y147" s="205">
        <v>1</v>
      </c>
      <c r="Z147" s="206"/>
      <c r="AA147" s="206"/>
      <c r="AB147" s="206"/>
      <c r="AC147" s="207"/>
      <c r="AD147" s="161" t="s">
        <v>1980</v>
      </c>
      <c r="AE147" s="162" t="s">
        <v>2042</v>
      </c>
      <c r="AF147" s="152" t="s">
        <v>5</v>
      </c>
      <c r="AG147" s="130" t="s">
        <v>3258</v>
      </c>
      <c r="AH147" s="117">
        <v>51501</v>
      </c>
      <c r="AI147" s="141"/>
      <c r="AJ147" s="130"/>
    </row>
    <row r="148" spans="2:36" ht="38.25" x14ac:dyDescent="0.2">
      <c r="B148" s="117">
        <v>133</v>
      </c>
      <c r="C148" s="118" t="s">
        <v>1887</v>
      </c>
      <c r="D148" s="221">
        <v>42625</v>
      </c>
      <c r="E148" s="120"/>
      <c r="F148" s="121">
        <v>9999</v>
      </c>
      <c r="G148" s="224">
        <v>9999</v>
      </c>
      <c r="H148" s="123">
        <f t="shared" si="5"/>
        <v>0</v>
      </c>
      <c r="I148" s="124"/>
      <c r="J148" s="130"/>
      <c r="K148" s="125"/>
      <c r="L148" s="125"/>
      <c r="M148" s="125">
        <v>1</v>
      </c>
      <c r="N148" s="125"/>
      <c r="O148" s="125"/>
      <c r="P148" s="125"/>
      <c r="Q148" s="125"/>
      <c r="R148" s="125"/>
      <c r="S148" s="125"/>
      <c r="T148" s="125"/>
      <c r="U148" s="125">
        <v>1</v>
      </c>
      <c r="V148" s="125"/>
      <c r="W148" s="125"/>
      <c r="X148" s="126" t="s">
        <v>1922</v>
      </c>
      <c r="Y148" s="178">
        <v>1</v>
      </c>
      <c r="Z148" s="179"/>
      <c r="AA148" s="179"/>
      <c r="AB148" s="179"/>
      <c r="AC148" s="180"/>
      <c r="AD148" s="130" t="s">
        <v>1994</v>
      </c>
      <c r="AE148" s="131" t="s">
        <v>2057</v>
      </c>
      <c r="AF148" s="125" t="s">
        <v>5</v>
      </c>
      <c r="AG148" s="130" t="s">
        <v>3258</v>
      </c>
      <c r="AH148" s="117">
        <v>51501</v>
      </c>
      <c r="AI148" s="141" t="s">
        <v>3434</v>
      </c>
      <c r="AJ148" s="143" t="s">
        <v>3428</v>
      </c>
    </row>
    <row r="149" spans="2:36" x14ac:dyDescent="0.2">
      <c r="B149" s="117">
        <v>134</v>
      </c>
      <c r="C149" s="227" t="s">
        <v>3251</v>
      </c>
      <c r="D149" s="119">
        <v>41820</v>
      </c>
      <c r="E149" s="228"/>
      <c r="F149" s="229">
        <v>9261</v>
      </c>
      <c r="G149" s="218">
        <v>9261</v>
      </c>
      <c r="H149" s="123">
        <f t="shared" si="5"/>
        <v>0</v>
      </c>
      <c r="I149" s="230"/>
      <c r="J149" s="130"/>
      <c r="K149" s="125"/>
      <c r="L149" s="125"/>
      <c r="M149" s="125">
        <v>1</v>
      </c>
      <c r="N149" s="125"/>
      <c r="O149" s="125"/>
      <c r="P149" s="125"/>
      <c r="Q149" s="125"/>
      <c r="R149" s="125"/>
      <c r="S149" s="125"/>
      <c r="T149" s="125"/>
      <c r="U149" s="125">
        <v>1</v>
      </c>
      <c r="V149" s="125"/>
      <c r="W149" s="125"/>
      <c r="X149" s="126" t="s">
        <v>1923</v>
      </c>
      <c r="Y149" s="178">
        <v>1</v>
      </c>
      <c r="Z149" s="179"/>
      <c r="AA149" s="179"/>
      <c r="AB149" s="179"/>
      <c r="AC149" s="180"/>
      <c r="AD149" s="130" t="s">
        <v>2000</v>
      </c>
      <c r="AE149" s="131" t="s">
        <v>2063</v>
      </c>
      <c r="AF149" s="120" t="s">
        <v>5</v>
      </c>
      <c r="AG149" s="130" t="s">
        <v>3258</v>
      </c>
      <c r="AH149" s="117">
        <v>51501</v>
      </c>
      <c r="AI149" s="141"/>
      <c r="AJ149" s="130"/>
    </row>
    <row r="150" spans="2:36" ht="38.25" x14ac:dyDescent="0.2">
      <c r="B150" s="117">
        <v>135</v>
      </c>
      <c r="C150" s="227" t="s">
        <v>1904</v>
      </c>
      <c r="D150" s="222">
        <v>43462</v>
      </c>
      <c r="E150" s="228"/>
      <c r="F150" s="229">
        <v>20878.5</v>
      </c>
      <c r="G150" s="208">
        <v>20878.5</v>
      </c>
      <c r="H150" s="123">
        <f t="shared" si="5"/>
        <v>0</v>
      </c>
      <c r="I150" s="230"/>
      <c r="J150" s="130"/>
      <c r="K150" s="125"/>
      <c r="L150" s="125"/>
      <c r="M150" s="125">
        <v>1</v>
      </c>
      <c r="N150" s="125"/>
      <c r="O150" s="125"/>
      <c r="P150" s="125"/>
      <c r="Q150" s="125"/>
      <c r="R150" s="125"/>
      <c r="S150" s="125"/>
      <c r="T150" s="125"/>
      <c r="U150" s="125">
        <v>1</v>
      </c>
      <c r="V150" s="125"/>
      <c r="W150" s="125"/>
      <c r="X150" s="126" t="s">
        <v>1924</v>
      </c>
      <c r="Y150" s="178">
        <v>1</v>
      </c>
      <c r="Z150" s="179"/>
      <c r="AA150" s="179"/>
      <c r="AB150" s="179"/>
      <c r="AC150" s="180"/>
      <c r="AD150" s="130" t="s">
        <v>2003</v>
      </c>
      <c r="AE150" s="131" t="s">
        <v>2066</v>
      </c>
      <c r="AF150" s="120" t="s">
        <v>5</v>
      </c>
      <c r="AG150" s="130" t="s">
        <v>3258</v>
      </c>
      <c r="AH150" s="117">
        <v>51501</v>
      </c>
      <c r="AI150" s="141" t="s">
        <v>3434</v>
      </c>
      <c r="AJ150" s="143" t="s">
        <v>3428</v>
      </c>
    </row>
    <row r="151" spans="2:36" x14ac:dyDescent="0.2">
      <c r="B151" s="117">
        <v>136</v>
      </c>
      <c r="C151" s="227" t="s">
        <v>1913</v>
      </c>
      <c r="D151" s="222">
        <v>43663</v>
      </c>
      <c r="E151" s="228"/>
      <c r="F151" s="121">
        <v>21025.49</v>
      </c>
      <c r="G151" s="208">
        <v>21005</v>
      </c>
      <c r="H151" s="123">
        <f t="shared" si="5"/>
        <v>20.490000000001601</v>
      </c>
      <c r="I151" s="230" t="s">
        <v>3154</v>
      </c>
      <c r="J151" s="130"/>
      <c r="K151" s="125"/>
      <c r="L151" s="125"/>
      <c r="M151" s="125">
        <v>1</v>
      </c>
      <c r="N151" s="125"/>
      <c r="O151" s="125"/>
      <c r="P151" s="125"/>
      <c r="Q151" s="125"/>
      <c r="R151" s="125"/>
      <c r="S151" s="125"/>
      <c r="T151" s="125"/>
      <c r="U151" s="125">
        <v>1</v>
      </c>
      <c r="V151" s="125"/>
      <c r="W151" s="125"/>
      <c r="X151" s="126" t="s">
        <v>1925</v>
      </c>
      <c r="Y151" s="178">
        <v>1</v>
      </c>
      <c r="Z151" s="179"/>
      <c r="AA151" s="179"/>
      <c r="AB151" s="179"/>
      <c r="AC151" s="180"/>
      <c r="AD151" s="130" t="s">
        <v>2015</v>
      </c>
      <c r="AE151" s="131" t="s">
        <v>2080</v>
      </c>
      <c r="AF151" s="120" t="s">
        <v>5</v>
      </c>
      <c r="AG151" s="130" t="s">
        <v>3258</v>
      </c>
      <c r="AH151" s="117">
        <v>51501</v>
      </c>
      <c r="AI151" s="141"/>
      <c r="AJ151" s="130"/>
    </row>
    <row r="152" spans="2:36" ht="38.25" x14ac:dyDescent="0.2">
      <c r="B152" s="117">
        <v>137</v>
      </c>
      <c r="C152" s="227" t="s">
        <v>1915</v>
      </c>
      <c r="D152" s="222">
        <v>43462</v>
      </c>
      <c r="E152" s="228"/>
      <c r="F152" s="229">
        <v>20878.5</v>
      </c>
      <c r="G152" s="229">
        <v>20878.5</v>
      </c>
      <c r="H152" s="123">
        <f t="shared" si="5"/>
        <v>0</v>
      </c>
      <c r="I152" s="230"/>
      <c r="J152" s="130"/>
      <c r="K152" s="125">
        <v>1</v>
      </c>
      <c r="L152" s="125"/>
      <c r="M152" s="125"/>
      <c r="N152" s="125"/>
      <c r="O152" s="125"/>
      <c r="P152" s="125"/>
      <c r="Q152" s="125"/>
      <c r="R152" s="125"/>
      <c r="S152" s="125"/>
      <c r="T152" s="125"/>
      <c r="U152" s="125">
        <v>1</v>
      </c>
      <c r="V152" s="125"/>
      <c r="W152" s="125"/>
      <c r="X152" s="126" t="s">
        <v>1925</v>
      </c>
      <c r="Y152" s="178"/>
      <c r="Z152" s="179"/>
      <c r="AA152" s="179">
        <v>1</v>
      </c>
      <c r="AB152" s="179"/>
      <c r="AC152" s="180"/>
      <c r="AD152" s="130" t="s">
        <v>2017</v>
      </c>
      <c r="AE152" s="131" t="s">
        <v>2082</v>
      </c>
      <c r="AF152" s="120" t="s">
        <v>5</v>
      </c>
      <c r="AG152" s="130" t="s">
        <v>3258</v>
      </c>
      <c r="AH152" s="117">
        <v>51501</v>
      </c>
      <c r="AI152" s="141" t="s">
        <v>3434</v>
      </c>
      <c r="AJ152" s="143" t="s">
        <v>3428</v>
      </c>
    </row>
    <row r="153" spans="2:36" ht="38.25" x14ac:dyDescent="0.2">
      <c r="B153" s="117">
        <v>138</v>
      </c>
      <c r="C153" s="227" t="s">
        <v>560</v>
      </c>
      <c r="D153" s="222">
        <v>43266</v>
      </c>
      <c r="E153" s="228"/>
      <c r="F153" s="229">
        <v>17498</v>
      </c>
      <c r="G153" s="208">
        <v>17498</v>
      </c>
      <c r="H153" s="123">
        <f t="shared" si="5"/>
        <v>0</v>
      </c>
      <c r="I153" s="230"/>
      <c r="J153" s="130"/>
      <c r="K153" s="125"/>
      <c r="L153" s="125"/>
      <c r="M153" s="125">
        <v>1</v>
      </c>
      <c r="N153" s="125"/>
      <c r="O153" s="125"/>
      <c r="P153" s="125"/>
      <c r="Q153" s="125"/>
      <c r="R153" s="125"/>
      <c r="S153" s="125"/>
      <c r="T153" s="125"/>
      <c r="U153" s="125">
        <v>1</v>
      </c>
      <c r="V153" s="125"/>
      <c r="W153" s="125"/>
      <c r="X153" s="126" t="s">
        <v>1925</v>
      </c>
      <c r="Y153" s="178">
        <v>1</v>
      </c>
      <c r="Z153" s="179"/>
      <c r="AA153" s="179"/>
      <c r="AB153" s="179"/>
      <c r="AC153" s="180"/>
      <c r="AD153" s="130" t="s">
        <v>2018</v>
      </c>
      <c r="AE153" s="131" t="s">
        <v>2083</v>
      </c>
      <c r="AF153" s="120" t="s">
        <v>5</v>
      </c>
      <c r="AG153" s="130" t="s">
        <v>3258</v>
      </c>
      <c r="AH153" s="117">
        <v>51501</v>
      </c>
      <c r="AI153" s="141" t="s">
        <v>3434</v>
      </c>
      <c r="AJ153" s="143" t="s">
        <v>3428</v>
      </c>
    </row>
    <row r="154" spans="2:36" ht="38.25" x14ac:dyDescent="0.2">
      <c r="B154" s="117">
        <v>139</v>
      </c>
      <c r="C154" s="227" t="s">
        <v>1916</v>
      </c>
      <c r="D154" s="222">
        <v>43279</v>
      </c>
      <c r="E154" s="228"/>
      <c r="F154" s="229">
        <v>15499</v>
      </c>
      <c r="G154" s="208">
        <v>15499</v>
      </c>
      <c r="H154" s="123">
        <f t="shared" si="5"/>
        <v>0</v>
      </c>
      <c r="I154" s="230"/>
      <c r="J154" s="130"/>
      <c r="K154" s="125"/>
      <c r="L154" s="125"/>
      <c r="M154" s="125">
        <v>1</v>
      </c>
      <c r="N154" s="125"/>
      <c r="O154" s="125"/>
      <c r="P154" s="125"/>
      <c r="Q154" s="125"/>
      <c r="R154" s="125"/>
      <c r="S154" s="125"/>
      <c r="T154" s="125"/>
      <c r="U154" s="125">
        <v>1</v>
      </c>
      <c r="V154" s="125"/>
      <c r="W154" s="125"/>
      <c r="X154" s="126" t="s">
        <v>1925</v>
      </c>
      <c r="Y154" s="178">
        <v>1</v>
      </c>
      <c r="Z154" s="179"/>
      <c r="AA154" s="179"/>
      <c r="AB154" s="179"/>
      <c r="AC154" s="180"/>
      <c r="AD154" s="130" t="s">
        <v>2019</v>
      </c>
      <c r="AE154" s="131" t="s">
        <v>2084</v>
      </c>
      <c r="AF154" s="120" t="s">
        <v>5</v>
      </c>
      <c r="AG154" s="130" t="s">
        <v>3258</v>
      </c>
      <c r="AH154" s="117">
        <v>51501</v>
      </c>
      <c r="AI154" s="141" t="s">
        <v>3434</v>
      </c>
      <c r="AJ154" s="143" t="s">
        <v>3428</v>
      </c>
    </row>
    <row r="155" spans="2:36" x14ac:dyDescent="0.2">
      <c r="B155" s="117">
        <v>140</v>
      </c>
      <c r="C155" s="227" t="s">
        <v>1918</v>
      </c>
      <c r="D155" s="222">
        <v>41820</v>
      </c>
      <c r="E155" s="228"/>
      <c r="F155" s="229">
        <v>9261</v>
      </c>
      <c r="G155" s="208">
        <v>9261</v>
      </c>
      <c r="H155" s="123">
        <f t="shared" si="5"/>
        <v>0</v>
      </c>
      <c r="I155" s="230"/>
      <c r="J155" s="130"/>
      <c r="K155" s="125"/>
      <c r="L155" s="125"/>
      <c r="M155" s="125">
        <v>1</v>
      </c>
      <c r="N155" s="125"/>
      <c r="O155" s="125"/>
      <c r="P155" s="125"/>
      <c r="Q155" s="125"/>
      <c r="R155" s="125"/>
      <c r="S155" s="125"/>
      <c r="T155" s="125"/>
      <c r="U155" s="125">
        <v>1</v>
      </c>
      <c r="V155" s="125"/>
      <c r="W155" s="125"/>
      <c r="X155" s="126" t="s">
        <v>1925</v>
      </c>
      <c r="Y155" s="178"/>
      <c r="Z155" s="179"/>
      <c r="AA155" s="179">
        <v>1</v>
      </c>
      <c r="AB155" s="179"/>
      <c r="AC155" s="180"/>
      <c r="AD155" s="130" t="s">
        <v>2021</v>
      </c>
      <c r="AE155" s="131" t="s">
        <v>2086</v>
      </c>
      <c r="AF155" s="120" t="s">
        <v>5</v>
      </c>
      <c r="AG155" s="130" t="s">
        <v>3258</v>
      </c>
      <c r="AH155" s="117">
        <v>51501</v>
      </c>
      <c r="AI155" s="141"/>
      <c r="AJ155" s="130"/>
    </row>
    <row r="156" spans="2:36" x14ac:dyDescent="0.2">
      <c r="B156" s="117">
        <v>141</v>
      </c>
      <c r="C156" s="231" t="s">
        <v>1494</v>
      </c>
      <c r="D156" s="137">
        <v>42101</v>
      </c>
      <c r="E156" s="232" t="s">
        <v>3103</v>
      </c>
      <c r="F156" s="233">
        <v>1125</v>
      </c>
      <c r="G156" s="234">
        <v>1125</v>
      </c>
      <c r="H156" s="164">
        <f t="shared" si="5"/>
        <v>0</v>
      </c>
      <c r="I156" s="235" t="s">
        <v>3104</v>
      </c>
      <c r="J156" s="161"/>
      <c r="K156" s="152"/>
      <c r="L156" s="152"/>
      <c r="M156" s="152">
        <v>1</v>
      </c>
      <c r="N156" s="152"/>
      <c r="O156" s="152">
        <v>1</v>
      </c>
      <c r="P156" s="152"/>
      <c r="Q156" s="152"/>
      <c r="R156" s="152"/>
      <c r="S156" s="152"/>
      <c r="T156" s="152"/>
      <c r="U156" s="152"/>
      <c r="V156" s="152"/>
      <c r="W156" s="152"/>
      <c r="X156" s="167" t="s">
        <v>1960</v>
      </c>
      <c r="Y156" s="205">
        <v>1</v>
      </c>
      <c r="Z156" s="206"/>
      <c r="AA156" s="206"/>
      <c r="AB156" s="206"/>
      <c r="AC156" s="207"/>
      <c r="AD156" s="161" t="s">
        <v>1932</v>
      </c>
      <c r="AE156" s="162" t="s">
        <v>2095</v>
      </c>
      <c r="AF156" s="138" t="s">
        <v>5</v>
      </c>
      <c r="AG156" s="130" t="s">
        <v>3258</v>
      </c>
      <c r="AH156" s="117">
        <v>51501</v>
      </c>
      <c r="AI156" s="141"/>
      <c r="AJ156" s="130"/>
    </row>
    <row r="157" spans="2:36" x14ac:dyDescent="0.2">
      <c r="B157" s="117">
        <v>142</v>
      </c>
      <c r="C157" s="227" t="s">
        <v>1953</v>
      </c>
      <c r="D157" s="182">
        <v>39948</v>
      </c>
      <c r="E157" s="228">
        <v>62867</v>
      </c>
      <c r="F157" s="229">
        <v>8479</v>
      </c>
      <c r="G157" s="208">
        <v>8479</v>
      </c>
      <c r="H157" s="123">
        <f t="shared" si="5"/>
        <v>0</v>
      </c>
      <c r="I157" s="230"/>
      <c r="J157" s="130"/>
      <c r="K157" s="125"/>
      <c r="L157" s="125"/>
      <c r="M157" s="125">
        <v>1</v>
      </c>
      <c r="N157" s="125"/>
      <c r="O157" s="125">
        <v>1</v>
      </c>
      <c r="P157" s="125"/>
      <c r="Q157" s="125"/>
      <c r="R157" s="125"/>
      <c r="S157" s="125"/>
      <c r="T157" s="125"/>
      <c r="U157" s="125"/>
      <c r="V157" s="125"/>
      <c r="W157" s="125"/>
      <c r="X157" s="126" t="s">
        <v>1960</v>
      </c>
      <c r="Y157" s="178">
        <v>1</v>
      </c>
      <c r="Z157" s="179"/>
      <c r="AA157" s="179"/>
      <c r="AB157" s="179"/>
      <c r="AC157" s="180"/>
      <c r="AD157" s="130" t="s">
        <v>1934</v>
      </c>
      <c r="AE157" s="131" t="s">
        <v>2097</v>
      </c>
      <c r="AF157" s="120" t="s">
        <v>5</v>
      </c>
      <c r="AG157" s="130" t="s">
        <v>3258</v>
      </c>
      <c r="AH157" s="117">
        <v>51501</v>
      </c>
      <c r="AI157" s="141"/>
      <c r="AJ157" s="130"/>
    </row>
    <row r="158" spans="2:36" ht="38.25" x14ac:dyDescent="0.2">
      <c r="B158" s="117">
        <v>143</v>
      </c>
      <c r="C158" s="227" t="s">
        <v>1954</v>
      </c>
      <c r="D158" s="222">
        <v>43269</v>
      </c>
      <c r="E158" s="228"/>
      <c r="F158" s="229">
        <v>13999</v>
      </c>
      <c r="G158" s="208">
        <v>13999</v>
      </c>
      <c r="H158" s="123">
        <f t="shared" si="5"/>
        <v>0</v>
      </c>
      <c r="I158" s="230"/>
      <c r="J158" s="130"/>
      <c r="K158" s="125"/>
      <c r="L158" s="125"/>
      <c r="M158" s="125">
        <v>1</v>
      </c>
      <c r="N158" s="125"/>
      <c r="O158" s="125">
        <v>1</v>
      </c>
      <c r="P158" s="125"/>
      <c r="Q158" s="125"/>
      <c r="R158" s="125"/>
      <c r="S158" s="125"/>
      <c r="T158" s="125"/>
      <c r="U158" s="125"/>
      <c r="V158" s="125"/>
      <c r="W158" s="125"/>
      <c r="X158" s="126" t="s">
        <v>1960</v>
      </c>
      <c r="Y158" s="178">
        <v>1</v>
      </c>
      <c r="Z158" s="179"/>
      <c r="AA158" s="179"/>
      <c r="AB158" s="179"/>
      <c r="AC158" s="180"/>
      <c r="AD158" s="130" t="s">
        <v>1935</v>
      </c>
      <c r="AE158" s="131" t="s">
        <v>2098</v>
      </c>
      <c r="AF158" s="125" t="s">
        <v>5</v>
      </c>
      <c r="AG158" s="130" t="s">
        <v>3258</v>
      </c>
      <c r="AH158" s="117">
        <v>51501</v>
      </c>
      <c r="AI158" s="141" t="s">
        <v>3434</v>
      </c>
      <c r="AJ158" s="143" t="s">
        <v>3428</v>
      </c>
    </row>
    <row r="159" spans="2:36" x14ac:dyDescent="0.2">
      <c r="B159" s="117">
        <v>144</v>
      </c>
      <c r="C159" s="231" t="s">
        <v>1955</v>
      </c>
      <c r="D159" s="225">
        <v>40599</v>
      </c>
      <c r="E159" s="232"/>
      <c r="F159" s="233">
        <v>1709</v>
      </c>
      <c r="G159" s="234">
        <v>1709</v>
      </c>
      <c r="H159" s="164">
        <f t="shared" si="5"/>
        <v>0</v>
      </c>
      <c r="I159" s="235"/>
      <c r="J159" s="161"/>
      <c r="K159" s="152"/>
      <c r="L159" s="152"/>
      <c r="M159" s="152">
        <v>1</v>
      </c>
      <c r="N159" s="152"/>
      <c r="O159" s="152">
        <v>1</v>
      </c>
      <c r="P159" s="152"/>
      <c r="Q159" s="152"/>
      <c r="R159" s="152"/>
      <c r="S159" s="152"/>
      <c r="T159" s="152"/>
      <c r="U159" s="152"/>
      <c r="V159" s="152"/>
      <c r="W159" s="152"/>
      <c r="X159" s="167" t="s">
        <v>1960</v>
      </c>
      <c r="Y159" s="205">
        <v>1</v>
      </c>
      <c r="Z159" s="206"/>
      <c r="AA159" s="206"/>
      <c r="AB159" s="206"/>
      <c r="AC159" s="207"/>
      <c r="AD159" s="161" t="s">
        <v>1936</v>
      </c>
      <c r="AE159" s="162" t="s">
        <v>2099</v>
      </c>
      <c r="AF159" s="138" t="s">
        <v>5</v>
      </c>
      <c r="AG159" s="130" t="s">
        <v>3258</v>
      </c>
      <c r="AH159" s="117">
        <v>51501</v>
      </c>
      <c r="AI159" s="141"/>
      <c r="AJ159" s="130"/>
    </row>
    <row r="160" spans="2:36" x14ac:dyDescent="0.2">
      <c r="B160" s="117">
        <v>145</v>
      </c>
      <c r="C160" s="227" t="s">
        <v>584</v>
      </c>
      <c r="D160" s="236">
        <v>40599</v>
      </c>
      <c r="E160" s="228" t="s">
        <v>3252</v>
      </c>
      <c r="F160" s="121">
        <v>15299</v>
      </c>
      <c r="G160" s="121">
        <v>15299</v>
      </c>
      <c r="H160" s="123">
        <f t="shared" si="5"/>
        <v>0</v>
      </c>
      <c r="I160" s="230"/>
      <c r="J160" s="130"/>
      <c r="K160" s="125"/>
      <c r="L160" s="125"/>
      <c r="M160" s="125">
        <v>1</v>
      </c>
      <c r="N160" s="125"/>
      <c r="O160" s="125">
        <v>1</v>
      </c>
      <c r="P160" s="125"/>
      <c r="Q160" s="125"/>
      <c r="R160" s="125"/>
      <c r="S160" s="125"/>
      <c r="T160" s="125"/>
      <c r="U160" s="125"/>
      <c r="V160" s="125"/>
      <c r="W160" s="125"/>
      <c r="X160" s="126" t="s">
        <v>1960</v>
      </c>
      <c r="Y160" s="178">
        <v>1</v>
      </c>
      <c r="Z160" s="179"/>
      <c r="AA160" s="179"/>
      <c r="AB160" s="179"/>
      <c r="AC160" s="180"/>
      <c r="AD160" s="130" t="s">
        <v>1937</v>
      </c>
      <c r="AE160" s="131" t="s">
        <v>2100</v>
      </c>
      <c r="AF160" s="125" t="s">
        <v>5</v>
      </c>
      <c r="AG160" s="130" t="s">
        <v>3258</v>
      </c>
      <c r="AH160" s="117">
        <v>51501</v>
      </c>
      <c r="AI160" s="141"/>
      <c r="AJ160" s="130"/>
    </row>
    <row r="161" spans="2:36" x14ac:dyDescent="0.2">
      <c r="B161" s="117">
        <v>146</v>
      </c>
      <c r="C161" s="231" t="s">
        <v>1956</v>
      </c>
      <c r="D161" s="225">
        <v>40599</v>
      </c>
      <c r="E161" s="232"/>
      <c r="F161" s="233">
        <v>2700</v>
      </c>
      <c r="G161" s="234">
        <v>2700</v>
      </c>
      <c r="H161" s="164">
        <f t="shared" si="5"/>
        <v>0</v>
      </c>
      <c r="I161" s="235"/>
      <c r="J161" s="161"/>
      <c r="K161" s="152"/>
      <c r="L161" s="152"/>
      <c r="M161" s="152">
        <v>1</v>
      </c>
      <c r="N161" s="152"/>
      <c r="O161" s="152">
        <v>1</v>
      </c>
      <c r="P161" s="152"/>
      <c r="Q161" s="152"/>
      <c r="R161" s="152"/>
      <c r="S161" s="152"/>
      <c r="T161" s="152"/>
      <c r="U161" s="152"/>
      <c r="V161" s="152"/>
      <c r="W161" s="152"/>
      <c r="X161" s="167" t="s">
        <v>1960</v>
      </c>
      <c r="Y161" s="205"/>
      <c r="Z161" s="206">
        <v>1</v>
      </c>
      <c r="AA161" s="206"/>
      <c r="AB161" s="206"/>
      <c r="AC161" s="207"/>
      <c r="AD161" s="161" t="s">
        <v>1938</v>
      </c>
      <c r="AE161" s="162" t="s">
        <v>2101</v>
      </c>
      <c r="AF161" s="138" t="s">
        <v>5</v>
      </c>
      <c r="AG161" s="130" t="s">
        <v>3258</v>
      </c>
      <c r="AH161" s="117">
        <v>51501</v>
      </c>
      <c r="AI161" s="141"/>
      <c r="AJ161" s="130"/>
    </row>
    <row r="162" spans="2:36" x14ac:dyDescent="0.2">
      <c r="B162" s="117">
        <v>147</v>
      </c>
      <c r="C162" s="237" t="s">
        <v>70</v>
      </c>
      <c r="D162" s="225">
        <v>40599</v>
      </c>
      <c r="E162" s="238"/>
      <c r="F162" s="239">
        <v>1484</v>
      </c>
      <c r="G162" s="240">
        <v>1484</v>
      </c>
      <c r="H162" s="155">
        <f t="shared" si="5"/>
        <v>0</v>
      </c>
      <c r="I162" s="235"/>
      <c r="J162" s="161"/>
      <c r="K162" s="152"/>
      <c r="L162" s="152"/>
      <c r="M162" s="152">
        <v>1</v>
      </c>
      <c r="N162" s="152"/>
      <c r="O162" s="152">
        <v>1</v>
      </c>
      <c r="P162" s="152"/>
      <c r="Q162" s="152"/>
      <c r="R162" s="152"/>
      <c r="S162" s="152"/>
      <c r="T162" s="152"/>
      <c r="U162" s="152"/>
      <c r="V162" s="152"/>
      <c r="W162" s="152"/>
      <c r="X162" s="157" t="s">
        <v>1960</v>
      </c>
      <c r="Y162" s="205"/>
      <c r="Z162" s="206">
        <v>1</v>
      </c>
      <c r="AA162" s="206"/>
      <c r="AB162" s="206"/>
      <c r="AC162" s="207"/>
      <c r="AD162" s="161" t="s">
        <v>1939</v>
      </c>
      <c r="AE162" s="162" t="s">
        <v>2102</v>
      </c>
      <c r="AF162" s="152" t="s">
        <v>5</v>
      </c>
      <c r="AG162" s="130" t="s">
        <v>3258</v>
      </c>
      <c r="AH162" s="117">
        <v>51501</v>
      </c>
      <c r="AI162" s="141"/>
      <c r="AJ162" s="130"/>
    </row>
    <row r="163" spans="2:36" x14ac:dyDescent="0.2">
      <c r="B163" s="117">
        <v>148</v>
      </c>
      <c r="C163" s="231" t="s">
        <v>1959</v>
      </c>
      <c r="D163" s="225">
        <v>40193</v>
      </c>
      <c r="E163" s="232"/>
      <c r="F163" s="233">
        <v>1709</v>
      </c>
      <c r="G163" s="234">
        <v>1709</v>
      </c>
      <c r="H163" s="164">
        <f t="shared" si="5"/>
        <v>0</v>
      </c>
      <c r="I163" s="235"/>
      <c r="J163" s="161"/>
      <c r="K163" s="152"/>
      <c r="L163" s="152"/>
      <c r="M163" s="152">
        <v>1</v>
      </c>
      <c r="N163" s="152"/>
      <c r="O163" s="152">
        <v>1</v>
      </c>
      <c r="P163" s="152"/>
      <c r="Q163" s="152"/>
      <c r="R163" s="152"/>
      <c r="S163" s="152"/>
      <c r="T163" s="152"/>
      <c r="U163" s="152"/>
      <c r="V163" s="152"/>
      <c r="W163" s="152"/>
      <c r="X163" s="167" t="s">
        <v>1960</v>
      </c>
      <c r="Y163" s="205">
        <v>1</v>
      </c>
      <c r="Z163" s="206"/>
      <c r="AA163" s="206"/>
      <c r="AB163" s="206"/>
      <c r="AC163" s="207"/>
      <c r="AD163" s="161" t="s">
        <v>1946</v>
      </c>
      <c r="AE163" s="162" t="s">
        <v>2109</v>
      </c>
      <c r="AF163" s="152" t="s">
        <v>5</v>
      </c>
      <c r="AG163" s="130" t="s">
        <v>3258</v>
      </c>
      <c r="AH163" s="117">
        <v>51501</v>
      </c>
      <c r="AI163" s="141"/>
      <c r="AJ163" s="130"/>
    </row>
    <row r="164" spans="2:36" ht="25.5" x14ac:dyDescent="0.2">
      <c r="B164" s="117">
        <v>149</v>
      </c>
      <c r="C164" s="227" t="s">
        <v>2115</v>
      </c>
      <c r="D164" s="119">
        <v>43830</v>
      </c>
      <c r="E164" s="228">
        <v>348</v>
      </c>
      <c r="F164" s="229">
        <v>11099</v>
      </c>
      <c r="G164" s="208">
        <v>3332.7</v>
      </c>
      <c r="H164" s="123">
        <f t="shared" si="5"/>
        <v>7766.3</v>
      </c>
      <c r="I164" s="230"/>
      <c r="J164" s="130" t="s">
        <v>2870</v>
      </c>
      <c r="K164" s="125"/>
      <c r="L164" s="125"/>
      <c r="M164" s="125">
        <v>1</v>
      </c>
      <c r="N164" s="125"/>
      <c r="O164" s="125"/>
      <c r="P164" s="125"/>
      <c r="Q164" s="125"/>
      <c r="R164" s="125"/>
      <c r="S164" s="125"/>
      <c r="T164" s="125"/>
      <c r="U164" s="125"/>
      <c r="V164" s="125"/>
      <c r="W164" s="125">
        <v>1</v>
      </c>
      <c r="X164" s="126" t="s">
        <v>2122</v>
      </c>
      <c r="Y164" s="178"/>
      <c r="Z164" s="179">
        <v>1</v>
      </c>
      <c r="AA164" s="179"/>
      <c r="AB164" s="179"/>
      <c r="AC164" s="180"/>
      <c r="AD164" s="130" t="s">
        <v>2143</v>
      </c>
      <c r="AE164" s="131" t="s">
        <v>2182</v>
      </c>
      <c r="AF164" s="120" t="s">
        <v>5</v>
      </c>
      <c r="AG164" s="130" t="s">
        <v>3258</v>
      </c>
      <c r="AH164" s="117">
        <v>51501</v>
      </c>
      <c r="AI164" s="141" t="s">
        <v>3259</v>
      </c>
      <c r="AJ164" s="143" t="s">
        <v>3428</v>
      </c>
    </row>
    <row r="165" spans="2:36" ht="38.25" x14ac:dyDescent="0.2">
      <c r="B165" s="117">
        <v>150</v>
      </c>
      <c r="C165" s="227" t="s">
        <v>2117</v>
      </c>
      <c r="D165" s="222">
        <v>43462</v>
      </c>
      <c r="E165" s="228"/>
      <c r="F165" s="229">
        <v>20878.5</v>
      </c>
      <c r="G165" s="229">
        <v>20878.5</v>
      </c>
      <c r="H165" s="123">
        <f t="shared" si="5"/>
        <v>0</v>
      </c>
      <c r="I165" s="230"/>
      <c r="J165" s="130"/>
      <c r="K165" s="125"/>
      <c r="L165" s="125"/>
      <c r="M165" s="125">
        <v>1</v>
      </c>
      <c r="N165" s="125"/>
      <c r="O165" s="125"/>
      <c r="P165" s="125"/>
      <c r="Q165" s="125"/>
      <c r="R165" s="125"/>
      <c r="S165" s="125"/>
      <c r="T165" s="125"/>
      <c r="U165" s="125"/>
      <c r="V165" s="125"/>
      <c r="W165" s="125">
        <v>1</v>
      </c>
      <c r="X165" s="126" t="s">
        <v>2122</v>
      </c>
      <c r="Y165" s="178">
        <v>1</v>
      </c>
      <c r="Z165" s="179"/>
      <c r="AA165" s="179"/>
      <c r="AB165" s="179"/>
      <c r="AC165" s="180"/>
      <c r="AD165" s="130" t="s">
        <v>2148</v>
      </c>
      <c r="AE165" s="131" t="s">
        <v>2889</v>
      </c>
      <c r="AF165" s="120" t="s">
        <v>5</v>
      </c>
      <c r="AG165" s="130" t="s">
        <v>3258</v>
      </c>
      <c r="AH165" s="117">
        <v>51501</v>
      </c>
      <c r="AI165" s="141" t="s">
        <v>3434</v>
      </c>
      <c r="AJ165" s="143" t="s">
        <v>3428</v>
      </c>
    </row>
    <row r="166" spans="2:36" x14ac:dyDescent="0.2">
      <c r="B166" s="117">
        <v>151</v>
      </c>
      <c r="C166" s="241" t="s">
        <v>2121</v>
      </c>
      <c r="D166" s="242">
        <v>41962</v>
      </c>
      <c r="E166" s="243"/>
      <c r="F166" s="244">
        <v>20879</v>
      </c>
      <c r="G166" s="245">
        <v>20879</v>
      </c>
      <c r="H166" s="204">
        <f t="shared" si="5"/>
        <v>0</v>
      </c>
      <c r="I166" s="230"/>
      <c r="J166" s="130"/>
      <c r="K166" s="125"/>
      <c r="L166" s="125"/>
      <c r="M166" s="125">
        <v>1</v>
      </c>
      <c r="N166" s="125"/>
      <c r="O166" s="125"/>
      <c r="P166" s="125"/>
      <c r="Q166" s="125"/>
      <c r="R166" s="125"/>
      <c r="S166" s="125"/>
      <c r="T166" s="125"/>
      <c r="U166" s="125"/>
      <c r="V166" s="125"/>
      <c r="W166" s="125">
        <v>1</v>
      </c>
      <c r="X166" s="149" t="s">
        <v>2122</v>
      </c>
      <c r="Y166" s="178">
        <v>1</v>
      </c>
      <c r="Z166" s="179"/>
      <c r="AA166" s="179"/>
      <c r="AB166" s="179"/>
      <c r="AC166" s="180"/>
      <c r="AD166" s="130" t="s">
        <v>2155</v>
      </c>
      <c r="AE166" s="131" t="s">
        <v>2193</v>
      </c>
      <c r="AF166" s="125" t="s">
        <v>5</v>
      </c>
      <c r="AG166" s="130" t="s">
        <v>3258</v>
      </c>
      <c r="AH166" s="117">
        <v>51501</v>
      </c>
      <c r="AI166" s="141"/>
      <c r="AJ166" s="130"/>
    </row>
    <row r="167" spans="2:36" ht="25.5" x14ac:dyDescent="0.2">
      <c r="B167" s="246">
        <v>152</v>
      </c>
      <c r="C167" s="227" t="s">
        <v>2125</v>
      </c>
      <c r="D167" s="119">
        <v>41974</v>
      </c>
      <c r="E167" s="228" t="s">
        <v>3253</v>
      </c>
      <c r="F167" s="229">
        <v>7855</v>
      </c>
      <c r="G167" s="208">
        <v>7855</v>
      </c>
      <c r="H167" s="123">
        <f t="shared" si="5"/>
        <v>0</v>
      </c>
      <c r="I167" s="230"/>
      <c r="J167" s="130"/>
      <c r="K167" s="125"/>
      <c r="L167" s="125"/>
      <c r="M167" s="125">
        <v>1</v>
      </c>
      <c r="N167" s="125"/>
      <c r="O167" s="125"/>
      <c r="P167" s="125"/>
      <c r="Q167" s="125"/>
      <c r="R167" s="125"/>
      <c r="S167" s="125"/>
      <c r="T167" s="125"/>
      <c r="U167" s="125"/>
      <c r="V167" s="125"/>
      <c r="W167" s="125">
        <v>1</v>
      </c>
      <c r="X167" s="126" t="s">
        <v>2891</v>
      </c>
      <c r="Y167" s="178"/>
      <c r="Z167" s="179">
        <v>1</v>
      </c>
      <c r="AA167" s="179"/>
      <c r="AB167" s="179"/>
      <c r="AC167" s="180"/>
      <c r="AD167" s="130" t="s">
        <v>2159</v>
      </c>
      <c r="AE167" s="131" t="s">
        <v>2197</v>
      </c>
      <c r="AF167" s="120" t="s">
        <v>5</v>
      </c>
      <c r="AG167" s="130" t="s">
        <v>3258</v>
      </c>
      <c r="AH167" s="117">
        <v>51501</v>
      </c>
      <c r="AI167" s="141"/>
      <c r="AJ167" s="130"/>
    </row>
    <row r="168" spans="2:36" x14ac:dyDescent="0.2">
      <c r="B168" s="117">
        <v>153</v>
      </c>
      <c r="C168" s="227" t="s">
        <v>2126</v>
      </c>
      <c r="D168" s="182">
        <v>41610</v>
      </c>
      <c r="E168" s="228"/>
      <c r="F168" s="229">
        <v>10999</v>
      </c>
      <c r="G168" s="208">
        <v>10999</v>
      </c>
      <c r="H168" s="123">
        <f t="shared" si="5"/>
        <v>0</v>
      </c>
      <c r="I168" s="230"/>
      <c r="J168" s="130"/>
      <c r="K168" s="125"/>
      <c r="L168" s="125"/>
      <c r="M168" s="125">
        <v>1</v>
      </c>
      <c r="N168" s="125"/>
      <c r="O168" s="125"/>
      <c r="P168" s="125"/>
      <c r="Q168" s="125"/>
      <c r="R168" s="125"/>
      <c r="S168" s="125"/>
      <c r="T168" s="125"/>
      <c r="U168" s="125"/>
      <c r="V168" s="125"/>
      <c r="W168" s="125">
        <v>1</v>
      </c>
      <c r="X168" s="126" t="s">
        <v>2891</v>
      </c>
      <c r="Y168" s="178"/>
      <c r="Z168" s="179">
        <v>1</v>
      </c>
      <c r="AA168" s="179"/>
      <c r="AB168" s="179"/>
      <c r="AC168" s="180"/>
      <c r="AD168" s="130" t="s">
        <v>2161</v>
      </c>
      <c r="AE168" s="131" t="s">
        <v>2199</v>
      </c>
      <c r="AF168" s="120" t="s">
        <v>5</v>
      </c>
      <c r="AG168" s="130" t="s">
        <v>3258</v>
      </c>
      <c r="AH168" s="117">
        <v>51501</v>
      </c>
      <c r="AI168" s="141"/>
      <c r="AJ168" s="130"/>
    </row>
    <row r="169" spans="2:36" x14ac:dyDescent="0.2">
      <c r="B169" s="117">
        <v>154</v>
      </c>
      <c r="C169" s="227" t="s">
        <v>2129</v>
      </c>
      <c r="D169" s="222">
        <v>41962</v>
      </c>
      <c r="E169" s="228"/>
      <c r="F169" s="229">
        <v>9500</v>
      </c>
      <c r="G169" s="208">
        <v>9500</v>
      </c>
      <c r="H169" s="123">
        <f t="shared" si="5"/>
        <v>0</v>
      </c>
      <c r="I169" s="230"/>
      <c r="J169" s="130"/>
      <c r="K169" s="125"/>
      <c r="L169" s="125"/>
      <c r="M169" s="125">
        <v>1</v>
      </c>
      <c r="N169" s="125"/>
      <c r="O169" s="125"/>
      <c r="P169" s="125"/>
      <c r="Q169" s="125"/>
      <c r="R169" s="125"/>
      <c r="S169" s="125"/>
      <c r="T169" s="125"/>
      <c r="U169" s="125"/>
      <c r="V169" s="125"/>
      <c r="W169" s="125">
        <v>1</v>
      </c>
      <c r="X169" s="126" t="s">
        <v>2136</v>
      </c>
      <c r="Y169" s="178"/>
      <c r="Z169" s="179">
        <v>1</v>
      </c>
      <c r="AA169" s="179"/>
      <c r="AB169" s="179"/>
      <c r="AC169" s="180"/>
      <c r="AD169" s="130" t="s">
        <v>2165</v>
      </c>
      <c r="AE169" s="131" t="s">
        <v>2203</v>
      </c>
      <c r="AF169" s="120" t="s">
        <v>5</v>
      </c>
      <c r="AG169" s="130" t="s">
        <v>3258</v>
      </c>
      <c r="AH169" s="117">
        <v>51501</v>
      </c>
      <c r="AI169" s="141"/>
      <c r="AJ169" s="130"/>
    </row>
    <row r="170" spans="2:36" ht="38.25" x14ac:dyDescent="0.2">
      <c r="B170" s="117">
        <v>155</v>
      </c>
      <c r="C170" s="227" t="s">
        <v>2130</v>
      </c>
      <c r="D170" s="222">
        <v>42625</v>
      </c>
      <c r="E170" s="228"/>
      <c r="F170" s="229">
        <v>9999</v>
      </c>
      <c r="G170" s="208">
        <v>9999</v>
      </c>
      <c r="H170" s="123">
        <f t="shared" si="5"/>
        <v>0</v>
      </c>
      <c r="I170" s="230"/>
      <c r="J170" s="130"/>
      <c r="K170" s="125"/>
      <c r="L170" s="125"/>
      <c r="M170" s="125">
        <v>1</v>
      </c>
      <c r="N170" s="125"/>
      <c r="O170" s="125"/>
      <c r="P170" s="125"/>
      <c r="Q170" s="125"/>
      <c r="R170" s="125"/>
      <c r="S170" s="125"/>
      <c r="T170" s="125"/>
      <c r="U170" s="125"/>
      <c r="V170" s="125"/>
      <c r="W170" s="125">
        <v>1</v>
      </c>
      <c r="X170" s="126" t="s">
        <v>2136</v>
      </c>
      <c r="Y170" s="178"/>
      <c r="Z170" s="179">
        <v>1</v>
      </c>
      <c r="AA170" s="179"/>
      <c r="AB170" s="179"/>
      <c r="AC170" s="180"/>
      <c r="AD170" s="130" t="s">
        <v>2167</v>
      </c>
      <c r="AE170" s="131" t="s">
        <v>2205</v>
      </c>
      <c r="AF170" s="125" t="s">
        <v>5</v>
      </c>
      <c r="AG170" s="130" t="s">
        <v>3258</v>
      </c>
      <c r="AH170" s="117">
        <v>51501</v>
      </c>
      <c r="AI170" s="141" t="s">
        <v>3434</v>
      </c>
      <c r="AJ170" s="143" t="s">
        <v>3428</v>
      </c>
    </row>
    <row r="171" spans="2:36" ht="25.5" x14ac:dyDescent="0.2">
      <c r="B171" s="117">
        <v>156</v>
      </c>
      <c r="C171" s="227" t="s">
        <v>2131</v>
      </c>
      <c r="D171" s="119">
        <v>43830</v>
      </c>
      <c r="E171" s="228">
        <v>348</v>
      </c>
      <c r="F171" s="229">
        <v>11099</v>
      </c>
      <c r="G171" s="208">
        <v>3332.7</v>
      </c>
      <c r="H171" s="123">
        <f t="shared" si="5"/>
        <v>7766.3</v>
      </c>
      <c r="I171" s="230"/>
      <c r="J171" s="130" t="s">
        <v>2869</v>
      </c>
      <c r="K171" s="125"/>
      <c r="L171" s="125"/>
      <c r="M171" s="125">
        <v>1</v>
      </c>
      <c r="N171" s="125"/>
      <c r="O171" s="125"/>
      <c r="P171" s="125"/>
      <c r="Q171" s="125"/>
      <c r="R171" s="125"/>
      <c r="S171" s="125"/>
      <c r="T171" s="125"/>
      <c r="U171" s="125"/>
      <c r="V171" s="125"/>
      <c r="W171" s="125">
        <v>1</v>
      </c>
      <c r="X171" s="126" t="s">
        <v>2136</v>
      </c>
      <c r="Y171" s="178">
        <v>1</v>
      </c>
      <c r="Z171" s="179"/>
      <c r="AA171" s="179"/>
      <c r="AB171" s="179"/>
      <c r="AC171" s="180"/>
      <c r="AD171" s="130" t="s">
        <v>2168</v>
      </c>
      <c r="AE171" s="131" t="s">
        <v>2206</v>
      </c>
      <c r="AF171" s="120" t="s">
        <v>5</v>
      </c>
      <c r="AG171" s="130" t="s">
        <v>3258</v>
      </c>
      <c r="AH171" s="117">
        <v>51501</v>
      </c>
      <c r="AI171" s="141" t="s">
        <v>3259</v>
      </c>
      <c r="AJ171" s="143" t="s">
        <v>3428</v>
      </c>
    </row>
    <row r="172" spans="2:36" ht="38.25" x14ac:dyDescent="0.2">
      <c r="B172" s="117">
        <v>157</v>
      </c>
      <c r="C172" s="241" t="s">
        <v>3273</v>
      </c>
      <c r="D172" s="242">
        <v>43195</v>
      </c>
      <c r="E172" s="243"/>
      <c r="F172" s="244">
        <v>10669.03</v>
      </c>
      <c r="G172" s="245">
        <v>10669.03</v>
      </c>
      <c r="H172" s="204">
        <f t="shared" si="5"/>
        <v>0</v>
      </c>
      <c r="I172" s="230"/>
      <c r="J172" s="130"/>
      <c r="K172" s="125"/>
      <c r="L172" s="125"/>
      <c r="M172" s="125">
        <v>1</v>
      </c>
      <c r="N172" s="125"/>
      <c r="O172" s="125"/>
      <c r="P172" s="125"/>
      <c r="Q172" s="125"/>
      <c r="R172" s="125"/>
      <c r="S172" s="125"/>
      <c r="T172" s="125"/>
      <c r="U172" s="125"/>
      <c r="V172" s="125"/>
      <c r="W172" s="125">
        <v>1</v>
      </c>
      <c r="X172" s="149" t="s">
        <v>2135</v>
      </c>
      <c r="Y172" s="178"/>
      <c r="Z172" s="179">
        <v>1</v>
      </c>
      <c r="AA172" s="179"/>
      <c r="AB172" s="179"/>
      <c r="AC172" s="180"/>
      <c r="AD172" s="130" t="s">
        <v>2174</v>
      </c>
      <c r="AE172" s="131" t="s">
        <v>2212</v>
      </c>
      <c r="AF172" s="125" t="s">
        <v>5</v>
      </c>
      <c r="AG172" s="130" t="s">
        <v>3258</v>
      </c>
      <c r="AH172" s="117">
        <v>51501</v>
      </c>
      <c r="AI172" s="141" t="s">
        <v>3433</v>
      </c>
      <c r="AJ172" s="143" t="s">
        <v>3428</v>
      </c>
    </row>
    <row r="173" spans="2:36" x14ac:dyDescent="0.2">
      <c r="B173" s="117">
        <v>158</v>
      </c>
      <c r="C173" s="231" t="s">
        <v>2225</v>
      </c>
      <c r="D173" s="225">
        <v>41621</v>
      </c>
      <c r="E173" s="232"/>
      <c r="F173" s="233">
        <v>1709</v>
      </c>
      <c r="G173" s="234">
        <v>1709</v>
      </c>
      <c r="H173" s="164">
        <f t="shared" si="5"/>
        <v>0</v>
      </c>
      <c r="I173" s="235"/>
      <c r="J173" s="161"/>
      <c r="K173" s="152"/>
      <c r="L173" s="152"/>
      <c r="M173" s="152">
        <v>1</v>
      </c>
      <c r="N173" s="152"/>
      <c r="O173" s="152"/>
      <c r="P173" s="152"/>
      <c r="Q173" s="152"/>
      <c r="R173" s="152"/>
      <c r="S173" s="152"/>
      <c r="T173" s="152"/>
      <c r="U173" s="152">
        <v>1</v>
      </c>
      <c r="V173" s="152"/>
      <c r="W173" s="152"/>
      <c r="X173" s="167" t="s">
        <v>2215</v>
      </c>
      <c r="Y173" s="205"/>
      <c r="Z173" s="206">
        <v>1</v>
      </c>
      <c r="AA173" s="206"/>
      <c r="AB173" s="206"/>
      <c r="AC173" s="207"/>
      <c r="AD173" s="161" t="s">
        <v>2298</v>
      </c>
      <c r="AE173" s="162" t="s">
        <v>2410</v>
      </c>
      <c r="AF173" s="152" t="s">
        <v>5</v>
      </c>
      <c r="AG173" s="130" t="s">
        <v>3258</v>
      </c>
      <c r="AH173" s="117">
        <v>51501</v>
      </c>
      <c r="AI173" s="141"/>
      <c r="AJ173" s="130"/>
    </row>
    <row r="174" spans="2:36" x14ac:dyDescent="0.2">
      <c r="B174" s="117">
        <v>159</v>
      </c>
      <c r="C174" s="227" t="s">
        <v>2227</v>
      </c>
      <c r="D174" s="182">
        <v>42208</v>
      </c>
      <c r="E174" s="228"/>
      <c r="F174" s="229">
        <v>14299</v>
      </c>
      <c r="G174" s="208">
        <v>14299</v>
      </c>
      <c r="H174" s="123">
        <f t="shared" si="5"/>
        <v>0</v>
      </c>
      <c r="I174" s="230"/>
      <c r="J174" s="130"/>
      <c r="K174" s="125"/>
      <c r="L174" s="125"/>
      <c r="M174" s="125">
        <v>1</v>
      </c>
      <c r="N174" s="125"/>
      <c r="O174" s="125"/>
      <c r="P174" s="125"/>
      <c r="Q174" s="125"/>
      <c r="R174" s="125"/>
      <c r="S174" s="125"/>
      <c r="T174" s="125"/>
      <c r="U174" s="125">
        <v>1</v>
      </c>
      <c r="V174" s="125"/>
      <c r="W174" s="125"/>
      <c r="X174" s="126" t="s">
        <v>2215</v>
      </c>
      <c r="Y174" s="178"/>
      <c r="Z174" s="179"/>
      <c r="AA174" s="179">
        <v>1</v>
      </c>
      <c r="AB174" s="179"/>
      <c r="AC174" s="180"/>
      <c r="AD174" s="130" t="s">
        <v>2300</v>
      </c>
      <c r="AE174" s="131" t="s">
        <v>2414</v>
      </c>
      <c r="AF174" s="120" t="s">
        <v>5</v>
      </c>
      <c r="AG174" s="130" t="s">
        <v>3258</v>
      </c>
      <c r="AH174" s="117">
        <v>51501</v>
      </c>
      <c r="AI174" s="141"/>
      <c r="AJ174" s="130"/>
    </row>
    <row r="175" spans="2:36" x14ac:dyDescent="0.2">
      <c r="B175" s="117">
        <v>160</v>
      </c>
      <c r="C175" s="227" t="s">
        <v>2251</v>
      </c>
      <c r="D175" s="222">
        <v>43663</v>
      </c>
      <c r="E175" s="228"/>
      <c r="F175" s="121">
        <v>21025.49</v>
      </c>
      <c r="G175" s="208">
        <v>21005</v>
      </c>
      <c r="H175" s="123">
        <f t="shared" ref="H175:H206" si="6">+F175-G175</f>
        <v>20.490000000001601</v>
      </c>
      <c r="I175" s="230" t="s">
        <v>3087</v>
      </c>
      <c r="J175" s="130"/>
      <c r="K175" s="125"/>
      <c r="L175" s="125"/>
      <c r="M175" s="125">
        <v>1</v>
      </c>
      <c r="N175" s="125"/>
      <c r="O175" s="125"/>
      <c r="P175" s="125"/>
      <c r="Q175" s="125"/>
      <c r="R175" s="125"/>
      <c r="S175" s="125"/>
      <c r="T175" s="125"/>
      <c r="U175" s="125">
        <v>1</v>
      </c>
      <c r="V175" s="125"/>
      <c r="W175" s="125"/>
      <c r="X175" s="126" t="s">
        <v>2215</v>
      </c>
      <c r="Y175" s="178">
        <v>1</v>
      </c>
      <c r="Z175" s="179"/>
      <c r="AA175" s="179"/>
      <c r="AB175" s="179"/>
      <c r="AC175" s="180"/>
      <c r="AD175" s="130" t="s">
        <v>2347</v>
      </c>
      <c r="AE175" s="131" t="s">
        <v>2462</v>
      </c>
      <c r="AF175" s="120" t="s">
        <v>5</v>
      </c>
      <c r="AG175" s="130" t="s">
        <v>3258</v>
      </c>
      <c r="AH175" s="117">
        <v>51501</v>
      </c>
      <c r="AI175" s="141"/>
      <c r="AJ175" s="130"/>
    </row>
    <row r="176" spans="2:36" ht="38.25" x14ac:dyDescent="0.2">
      <c r="B176" s="117">
        <v>161</v>
      </c>
      <c r="C176" s="227" t="s">
        <v>2255</v>
      </c>
      <c r="D176" s="222">
        <v>42625</v>
      </c>
      <c r="E176" s="228"/>
      <c r="F176" s="229">
        <v>9999</v>
      </c>
      <c r="G176" s="208">
        <v>9999</v>
      </c>
      <c r="H176" s="123">
        <f t="shared" si="6"/>
        <v>0</v>
      </c>
      <c r="I176" s="230"/>
      <c r="J176" s="130"/>
      <c r="K176" s="125"/>
      <c r="L176" s="125"/>
      <c r="M176" s="125">
        <v>1</v>
      </c>
      <c r="N176" s="125"/>
      <c r="O176" s="125"/>
      <c r="P176" s="125"/>
      <c r="Q176" s="125"/>
      <c r="R176" s="125"/>
      <c r="S176" s="125"/>
      <c r="T176" s="125"/>
      <c r="U176" s="125">
        <v>1</v>
      </c>
      <c r="V176" s="125"/>
      <c r="W176" s="125"/>
      <c r="X176" s="126" t="s">
        <v>2215</v>
      </c>
      <c r="Y176" s="178">
        <v>1</v>
      </c>
      <c r="Z176" s="179"/>
      <c r="AA176" s="179"/>
      <c r="AB176" s="179"/>
      <c r="AC176" s="180"/>
      <c r="AD176" s="130" t="s">
        <v>2351</v>
      </c>
      <c r="AE176" s="131" t="s">
        <v>2466</v>
      </c>
      <c r="AF176" s="125" t="s">
        <v>5</v>
      </c>
      <c r="AG176" s="130" t="s">
        <v>3258</v>
      </c>
      <c r="AH176" s="117">
        <v>51501</v>
      </c>
      <c r="AI176" s="141" t="s">
        <v>3434</v>
      </c>
      <c r="AJ176" s="143" t="s">
        <v>3428</v>
      </c>
    </row>
    <row r="177" spans="2:36" x14ac:dyDescent="0.2">
      <c r="B177" s="117">
        <v>162</v>
      </c>
      <c r="C177" s="237" t="s">
        <v>2258</v>
      </c>
      <c r="D177" s="225">
        <v>38180</v>
      </c>
      <c r="E177" s="238"/>
      <c r="F177" s="239">
        <v>2400</v>
      </c>
      <c r="G177" s="240">
        <v>2400</v>
      </c>
      <c r="H177" s="155">
        <f t="shared" si="6"/>
        <v>0</v>
      </c>
      <c r="I177" s="235"/>
      <c r="J177" s="161"/>
      <c r="K177" s="152"/>
      <c r="L177" s="152"/>
      <c r="M177" s="152">
        <v>1</v>
      </c>
      <c r="N177" s="152"/>
      <c r="O177" s="152"/>
      <c r="P177" s="152"/>
      <c r="Q177" s="152"/>
      <c r="R177" s="152"/>
      <c r="S177" s="152"/>
      <c r="T177" s="152"/>
      <c r="U177" s="152">
        <v>1</v>
      </c>
      <c r="V177" s="152"/>
      <c r="W177" s="152"/>
      <c r="X177" s="157" t="s">
        <v>2215</v>
      </c>
      <c r="Y177" s="205"/>
      <c r="Z177" s="206">
        <v>1</v>
      </c>
      <c r="AA177" s="206"/>
      <c r="AB177" s="206"/>
      <c r="AC177" s="207"/>
      <c r="AD177" s="161" t="s">
        <v>2355</v>
      </c>
      <c r="AE177" s="162" t="s">
        <v>2470</v>
      </c>
      <c r="AF177" s="152" t="s">
        <v>5</v>
      </c>
      <c r="AG177" s="130" t="s">
        <v>3258</v>
      </c>
      <c r="AH177" s="117">
        <v>51501</v>
      </c>
      <c r="AI177" s="141"/>
      <c r="AJ177" s="130"/>
    </row>
    <row r="178" spans="2:36" ht="38.25" x14ac:dyDescent="0.2">
      <c r="B178" s="117">
        <v>163</v>
      </c>
      <c r="C178" s="227" t="s">
        <v>2259</v>
      </c>
      <c r="D178" s="221">
        <v>44308</v>
      </c>
      <c r="E178" s="228"/>
      <c r="F178" s="191">
        <v>22491.24</v>
      </c>
      <c r="G178" s="208">
        <v>12693.69</v>
      </c>
      <c r="H178" s="123">
        <f t="shared" si="6"/>
        <v>9797.5500000000011</v>
      </c>
      <c r="I178" s="230"/>
      <c r="J178" s="130" t="s">
        <v>2841</v>
      </c>
      <c r="K178" s="125"/>
      <c r="L178" s="125"/>
      <c r="M178" s="125">
        <v>1</v>
      </c>
      <c r="N178" s="125"/>
      <c r="O178" s="125"/>
      <c r="P178" s="125"/>
      <c r="Q178" s="125"/>
      <c r="R178" s="125">
        <v>1</v>
      </c>
      <c r="S178" s="125"/>
      <c r="T178" s="125"/>
      <c r="U178" s="125"/>
      <c r="V178" s="125"/>
      <c r="W178" s="125"/>
      <c r="X178" s="149" t="s">
        <v>2276</v>
      </c>
      <c r="Y178" s="178">
        <v>1</v>
      </c>
      <c r="Z178" s="179"/>
      <c r="AA178" s="179"/>
      <c r="AB178" s="179"/>
      <c r="AC178" s="180"/>
      <c r="AD178" s="130" t="s">
        <v>2358</v>
      </c>
      <c r="AE178" s="131" t="s">
        <v>2473</v>
      </c>
      <c r="AF178" s="125" t="s">
        <v>5</v>
      </c>
      <c r="AG178" s="130" t="s">
        <v>3258</v>
      </c>
      <c r="AH178" s="117">
        <v>51501</v>
      </c>
      <c r="AI178" s="141" t="s">
        <v>3434</v>
      </c>
      <c r="AJ178" s="143" t="s">
        <v>3428</v>
      </c>
    </row>
    <row r="179" spans="2:36" ht="38.25" x14ac:dyDescent="0.2">
      <c r="B179" s="117">
        <v>164</v>
      </c>
      <c r="C179" s="118" t="s">
        <v>66</v>
      </c>
      <c r="D179" s="119">
        <v>43462</v>
      </c>
      <c r="E179" s="228">
        <v>261</v>
      </c>
      <c r="F179" s="121">
        <v>12628.92</v>
      </c>
      <c r="G179" s="122">
        <v>12628.92</v>
      </c>
      <c r="H179" s="204">
        <f t="shared" si="6"/>
        <v>0</v>
      </c>
      <c r="I179" s="230"/>
      <c r="J179" s="130" t="s">
        <v>2873</v>
      </c>
      <c r="K179" s="125"/>
      <c r="L179" s="125"/>
      <c r="M179" s="125">
        <v>1</v>
      </c>
      <c r="N179" s="125"/>
      <c r="O179" s="125"/>
      <c r="P179" s="125"/>
      <c r="Q179" s="125"/>
      <c r="R179" s="125">
        <v>1</v>
      </c>
      <c r="S179" s="125"/>
      <c r="T179" s="125"/>
      <c r="U179" s="125"/>
      <c r="V179" s="125"/>
      <c r="W179" s="125"/>
      <c r="X179" s="149" t="s">
        <v>2276</v>
      </c>
      <c r="Y179" s="178">
        <v>1</v>
      </c>
      <c r="Z179" s="179"/>
      <c r="AA179" s="179"/>
      <c r="AB179" s="179"/>
      <c r="AC179" s="180"/>
      <c r="AD179" s="130" t="s">
        <v>2364</v>
      </c>
      <c r="AE179" s="131" t="s">
        <v>2479</v>
      </c>
      <c r="AF179" s="125" t="s">
        <v>5</v>
      </c>
      <c r="AG179" s="130" t="s">
        <v>3258</v>
      </c>
      <c r="AH179" s="117">
        <v>51501</v>
      </c>
      <c r="AI179" s="141" t="s">
        <v>3434</v>
      </c>
      <c r="AJ179" s="143" t="s">
        <v>3428</v>
      </c>
    </row>
    <row r="180" spans="2:36" ht="38.25" x14ac:dyDescent="0.2">
      <c r="B180" s="117">
        <v>165</v>
      </c>
      <c r="C180" s="118" t="s">
        <v>66</v>
      </c>
      <c r="D180" s="119">
        <v>43462</v>
      </c>
      <c r="E180" s="120">
        <v>261</v>
      </c>
      <c r="F180" s="121">
        <v>12628.92</v>
      </c>
      <c r="G180" s="122">
        <v>12628.92</v>
      </c>
      <c r="H180" s="204">
        <f t="shared" si="6"/>
        <v>0</v>
      </c>
      <c r="I180" s="124"/>
      <c r="J180" s="130"/>
      <c r="K180" s="125"/>
      <c r="L180" s="125"/>
      <c r="M180" s="125">
        <v>1</v>
      </c>
      <c r="N180" s="125"/>
      <c r="O180" s="125"/>
      <c r="P180" s="125"/>
      <c r="Q180" s="125"/>
      <c r="R180" s="125">
        <v>1</v>
      </c>
      <c r="S180" s="125"/>
      <c r="T180" s="125"/>
      <c r="U180" s="125"/>
      <c r="V180" s="125"/>
      <c r="W180" s="125"/>
      <c r="X180" s="149" t="s">
        <v>2276</v>
      </c>
      <c r="Y180" s="178">
        <v>1</v>
      </c>
      <c r="Z180" s="179"/>
      <c r="AA180" s="179"/>
      <c r="AB180" s="179"/>
      <c r="AC180" s="180"/>
      <c r="AD180" s="130" t="s">
        <v>2383</v>
      </c>
      <c r="AE180" s="131" t="s">
        <v>2505</v>
      </c>
      <c r="AF180" s="125" t="s">
        <v>5</v>
      </c>
      <c r="AG180" s="130" t="s">
        <v>3258</v>
      </c>
      <c r="AH180" s="117">
        <v>51501</v>
      </c>
      <c r="AI180" s="141" t="s">
        <v>3434</v>
      </c>
      <c r="AJ180" s="143" t="s">
        <v>3428</v>
      </c>
    </row>
    <row r="181" spans="2:36" x14ac:dyDescent="0.2">
      <c r="B181" s="117">
        <v>166</v>
      </c>
      <c r="C181" s="227" t="s">
        <v>2275</v>
      </c>
      <c r="D181" s="119">
        <v>41820</v>
      </c>
      <c r="E181" s="228"/>
      <c r="F181" s="229">
        <v>9261</v>
      </c>
      <c r="G181" s="208">
        <v>9261</v>
      </c>
      <c r="H181" s="123">
        <f t="shared" si="6"/>
        <v>0</v>
      </c>
      <c r="I181" s="230"/>
      <c r="J181" s="130"/>
      <c r="K181" s="125"/>
      <c r="L181" s="125"/>
      <c r="M181" s="125">
        <v>1</v>
      </c>
      <c r="N181" s="125"/>
      <c r="O181" s="125"/>
      <c r="P181" s="125"/>
      <c r="Q181" s="125"/>
      <c r="R181" s="125">
        <v>1</v>
      </c>
      <c r="S181" s="125"/>
      <c r="T181" s="125"/>
      <c r="U181" s="125"/>
      <c r="V181" s="125"/>
      <c r="W181" s="125"/>
      <c r="X181" s="126" t="s">
        <v>2276</v>
      </c>
      <c r="Y181" s="178"/>
      <c r="Z181" s="179"/>
      <c r="AA181" s="179"/>
      <c r="AB181" s="179"/>
      <c r="AC181" s="180">
        <v>1</v>
      </c>
      <c r="AD181" s="130" t="s">
        <v>2386</v>
      </c>
      <c r="AE181" s="131" t="s">
        <v>2509</v>
      </c>
      <c r="AF181" s="120" t="s">
        <v>5</v>
      </c>
      <c r="AG181" s="130" t="s">
        <v>3258</v>
      </c>
      <c r="AH181" s="117">
        <v>51501</v>
      </c>
      <c r="AI181" s="141"/>
      <c r="AJ181" s="130"/>
    </row>
    <row r="182" spans="2:36" ht="38.25" x14ac:dyDescent="0.2">
      <c r="B182" s="117">
        <v>167</v>
      </c>
      <c r="C182" s="241" t="s">
        <v>1497</v>
      </c>
      <c r="D182" s="242">
        <v>41621</v>
      </c>
      <c r="E182" s="243"/>
      <c r="F182" s="244">
        <v>9999</v>
      </c>
      <c r="G182" s="245">
        <v>9999</v>
      </c>
      <c r="H182" s="123">
        <f t="shared" si="6"/>
        <v>0</v>
      </c>
      <c r="I182" s="247"/>
      <c r="J182" s="248"/>
      <c r="K182" s="249"/>
      <c r="L182" s="249"/>
      <c r="M182" s="249">
        <v>1</v>
      </c>
      <c r="N182" s="249"/>
      <c r="O182" s="249"/>
      <c r="P182" s="249"/>
      <c r="Q182" s="249"/>
      <c r="R182" s="249"/>
      <c r="S182" s="249"/>
      <c r="T182" s="249">
        <v>1</v>
      </c>
      <c r="U182" s="249"/>
      <c r="V182" s="249"/>
      <c r="W182" s="249"/>
      <c r="X182" s="149" t="s">
        <v>1511</v>
      </c>
      <c r="Y182" s="250">
        <v>1</v>
      </c>
      <c r="Z182" s="251"/>
      <c r="AA182" s="251"/>
      <c r="AB182" s="251"/>
      <c r="AC182" s="252"/>
      <c r="AD182" s="248"/>
      <c r="AE182" s="253" t="s">
        <v>1767</v>
      </c>
      <c r="AF182" s="125" t="s">
        <v>426</v>
      </c>
      <c r="AG182" s="130" t="s">
        <v>3258</v>
      </c>
      <c r="AH182" s="117">
        <v>51501</v>
      </c>
      <c r="AI182" s="141" t="s">
        <v>3434</v>
      </c>
      <c r="AJ182" s="143" t="s">
        <v>3428</v>
      </c>
    </row>
    <row r="183" spans="2:36" x14ac:dyDescent="0.2">
      <c r="B183" s="117">
        <v>168</v>
      </c>
      <c r="C183" s="231" t="s">
        <v>2514</v>
      </c>
      <c r="D183" s="137">
        <v>42090</v>
      </c>
      <c r="E183" s="232">
        <v>305439</v>
      </c>
      <c r="F183" s="233">
        <v>4137</v>
      </c>
      <c r="G183" s="254">
        <v>4137</v>
      </c>
      <c r="H183" s="164">
        <f t="shared" si="6"/>
        <v>0</v>
      </c>
      <c r="I183" s="235"/>
      <c r="J183" s="161"/>
      <c r="K183" s="152"/>
      <c r="L183" s="152"/>
      <c r="M183" s="152">
        <v>1</v>
      </c>
      <c r="N183" s="152"/>
      <c r="O183" s="152"/>
      <c r="P183" s="152"/>
      <c r="Q183" s="152"/>
      <c r="R183" s="152"/>
      <c r="S183" s="152"/>
      <c r="T183" s="152">
        <v>1</v>
      </c>
      <c r="U183" s="152"/>
      <c r="V183" s="152"/>
      <c r="W183" s="152"/>
      <c r="X183" s="167" t="s">
        <v>1511</v>
      </c>
      <c r="Y183" s="205">
        <v>1</v>
      </c>
      <c r="Z183" s="206"/>
      <c r="AA183" s="206"/>
      <c r="AB183" s="206"/>
      <c r="AC183" s="207"/>
      <c r="AD183" s="161" t="s">
        <v>2520</v>
      </c>
      <c r="AE183" s="162" t="s">
        <v>2528</v>
      </c>
      <c r="AF183" s="138" t="s">
        <v>5</v>
      </c>
      <c r="AG183" s="130" t="s">
        <v>3258</v>
      </c>
      <c r="AH183" s="117">
        <v>51501</v>
      </c>
      <c r="AI183" s="141"/>
      <c r="AJ183" s="130"/>
    </row>
    <row r="184" spans="2:36" ht="38.25" x14ac:dyDescent="0.2">
      <c r="B184" s="117">
        <v>169</v>
      </c>
      <c r="C184" s="227" t="s">
        <v>2515</v>
      </c>
      <c r="D184" s="182">
        <v>43827</v>
      </c>
      <c r="E184" s="228">
        <v>6537</v>
      </c>
      <c r="F184" s="229">
        <v>178683.73</v>
      </c>
      <c r="G184" s="229">
        <v>178683.73</v>
      </c>
      <c r="H184" s="123">
        <f t="shared" si="6"/>
        <v>0</v>
      </c>
      <c r="I184" s="230" t="s">
        <v>3100</v>
      </c>
      <c r="J184" s="130" t="s">
        <v>2838</v>
      </c>
      <c r="K184" s="125"/>
      <c r="L184" s="125"/>
      <c r="M184" s="125">
        <v>1</v>
      </c>
      <c r="N184" s="125"/>
      <c r="O184" s="125"/>
      <c r="P184" s="125"/>
      <c r="Q184" s="125"/>
      <c r="R184" s="125"/>
      <c r="S184" s="125"/>
      <c r="T184" s="125">
        <v>1</v>
      </c>
      <c r="U184" s="125"/>
      <c r="V184" s="125"/>
      <c r="W184" s="125"/>
      <c r="X184" s="149" t="s">
        <v>1511</v>
      </c>
      <c r="Y184" s="178">
        <v>1</v>
      </c>
      <c r="Z184" s="179"/>
      <c r="AA184" s="179"/>
      <c r="AB184" s="179"/>
      <c r="AC184" s="180"/>
      <c r="AD184" s="130" t="s">
        <v>2521</v>
      </c>
      <c r="AE184" s="131" t="s">
        <v>2529</v>
      </c>
      <c r="AF184" s="125" t="s">
        <v>5</v>
      </c>
      <c r="AG184" s="130" t="s">
        <v>3258</v>
      </c>
      <c r="AH184" s="117">
        <v>51501</v>
      </c>
      <c r="AI184" s="141" t="s">
        <v>3434</v>
      </c>
      <c r="AJ184" s="143" t="s">
        <v>3428</v>
      </c>
    </row>
    <row r="185" spans="2:36" ht="38.25" x14ac:dyDescent="0.2">
      <c r="B185" s="117">
        <v>170</v>
      </c>
      <c r="C185" s="241" t="s">
        <v>2552</v>
      </c>
      <c r="D185" s="242">
        <v>41621</v>
      </c>
      <c r="E185" s="243"/>
      <c r="F185" s="244">
        <v>9999</v>
      </c>
      <c r="G185" s="245">
        <v>9999</v>
      </c>
      <c r="H185" s="204">
        <f t="shared" si="6"/>
        <v>0</v>
      </c>
      <c r="I185" s="230"/>
      <c r="J185" s="130"/>
      <c r="K185" s="125"/>
      <c r="L185" s="125"/>
      <c r="M185" s="125">
        <v>1</v>
      </c>
      <c r="N185" s="125"/>
      <c r="O185" s="125"/>
      <c r="P185" s="125"/>
      <c r="Q185" s="125"/>
      <c r="R185" s="125"/>
      <c r="S185" s="125"/>
      <c r="T185" s="125"/>
      <c r="U185" s="125">
        <v>1</v>
      </c>
      <c r="V185" s="125"/>
      <c r="W185" s="125"/>
      <c r="X185" s="149" t="s">
        <v>2553</v>
      </c>
      <c r="Y185" s="178">
        <v>1</v>
      </c>
      <c r="Z185" s="179"/>
      <c r="AA185" s="179"/>
      <c r="AB185" s="179"/>
      <c r="AC185" s="180"/>
      <c r="AD185" s="130" t="s">
        <v>2556</v>
      </c>
      <c r="AE185" s="131" t="s">
        <v>2617</v>
      </c>
      <c r="AF185" s="125" t="s">
        <v>5</v>
      </c>
      <c r="AG185" s="130" t="s">
        <v>3258</v>
      </c>
      <c r="AH185" s="117">
        <v>51501</v>
      </c>
      <c r="AI185" s="141" t="s">
        <v>3434</v>
      </c>
      <c r="AJ185" s="143" t="s">
        <v>3428</v>
      </c>
    </row>
    <row r="186" spans="2:36" x14ac:dyDescent="0.2">
      <c r="B186" s="117">
        <v>171</v>
      </c>
      <c r="C186" s="227" t="s">
        <v>2560</v>
      </c>
      <c r="D186" s="222">
        <v>41964</v>
      </c>
      <c r="E186" s="228">
        <v>1054233</v>
      </c>
      <c r="F186" s="229">
        <v>7855</v>
      </c>
      <c r="G186" s="255"/>
      <c r="H186" s="123">
        <f t="shared" si="6"/>
        <v>7855</v>
      </c>
      <c r="I186" s="230" t="s">
        <v>3088</v>
      </c>
      <c r="J186" s="130"/>
      <c r="K186" s="125"/>
      <c r="L186" s="125"/>
      <c r="M186" s="125">
        <v>1</v>
      </c>
      <c r="N186" s="125"/>
      <c r="O186" s="125">
        <v>1</v>
      </c>
      <c r="P186" s="125"/>
      <c r="Q186" s="125"/>
      <c r="R186" s="125"/>
      <c r="S186" s="125"/>
      <c r="T186" s="125"/>
      <c r="U186" s="125"/>
      <c r="V186" s="125"/>
      <c r="W186" s="125"/>
      <c r="X186" s="256"/>
      <c r="Y186" s="178">
        <v>1</v>
      </c>
      <c r="Z186" s="179"/>
      <c r="AA186" s="179"/>
      <c r="AB186" s="179"/>
      <c r="AC186" s="180"/>
      <c r="AD186" s="130" t="s">
        <v>2568</v>
      </c>
      <c r="AE186" s="131" t="s">
        <v>2597</v>
      </c>
      <c r="AF186" s="257" t="s">
        <v>5</v>
      </c>
      <c r="AG186" s="130" t="s">
        <v>3258</v>
      </c>
      <c r="AH186" s="117">
        <v>51501</v>
      </c>
      <c r="AI186" s="141"/>
      <c r="AJ186" s="130"/>
    </row>
    <row r="187" spans="2:36" ht="38.25" x14ac:dyDescent="0.2">
      <c r="B187" s="117">
        <v>172</v>
      </c>
      <c r="C187" s="227" t="s">
        <v>2565</v>
      </c>
      <c r="D187" s="222">
        <v>43462</v>
      </c>
      <c r="E187" s="228"/>
      <c r="F187" s="229">
        <v>20878.5</v>
      </c>
      <c r="G187" s="208">
        <v>20878.5</v>
      </c>
      <c r="H187" s="123">
        <f t="shared" si="6"/>
        <v>0</v>
      </c>
      <c r="I187" s="230"/>
      <c r="J187" s="130"/>
      <c r="K187" s="125"/>
      <c r="L187" s="125"/>
      <c r="M187" s="125">
        <v>1</v>
      </c>
      <c r="N187" s="125"/>
      <c r="O187" s="125">
        <v>1</v>
      </c>
      <c r="P187" s="125"/>
      <c r="Q187" s="125"/>
      <c r="R187" s="125"/>
      <c r="S187" s="125"/>
      <c r="T187" s="125"/>
      <c r="U187" s="125"/>
      <c r="V187" s="125"/>
      <c r="W187" s="125"/>
      <c r="X187" s="126" t="s">
        <v>2581</v>
      </c>
      <c r="Y187" s="178">
        <v>1</v>
      </c>
      <c r="Z187" s="179"/>
      <c r="AA187" s="179"/>
      <c r="AB187" s="179"/>
      <c r="AC187" s="180"/>
      <c r="AD187" s="130" t="s">
        <v>2578</v>
      </c>
      <c r="AE187" s="131" t="s">
        <v>2607</v>
      </c>
      <c r="AF187" s="120" t="s">
        <v>5</v>
      </c>
      <c r="AG187" s="130" t="s">
        <v>3258</v>
      </c>
      <c r="AH187" s="117">
        <v>51501</v>
      </c>
      <c r="AI187" s="141" t="s">
        <v>3434</v>
      </c>
      <c r="AJ187" s="143" t="s">
        <v>3428</v>
      </c>
    </row>
    <row r="188" spans="2:36" ht="38.25" x14ac:dyDescent="0.2">
      <c r="B188" s="117">
        <v>173</v>
      </c>
      <c r="C188" s="241" t="s">
        <v>2583</v>
      </c>
      <c r="D188" s="242">
        <v>41621</v>
      </c>
      <c r="E188" s="243"/>
      <c r="F188" s="244">
        <v>9999</v>
      </c>
      <c r="G188" s="245">
        <v>9999</v>
      </c>
      <c r="H188" s="204">
        <f t="shared" si="6"/>
        <v>0</v>
      </c>
      <c r="I188" s="230"/>
      <c r="J188" s="130"/>
      <c r="K188" s="125"/>
      <c r="L188" s="125"/>
      <c r="M188" s="125">
        <v>1</v>
      </c>
      <c r="N188" s="125"/>
      <c r="O188" s="125">
        <v>1</v>
      </c>
      <c r="P188" s="125"/>
      <c r="Q188" s="125"/>
      <c r="R188" s="125"/>
      <c r="S188" s="125"/>
      <c r="T188" s="125"/>
      <c r="U188" s="125"/>
      <c r="V188" s="125"/>
      <c r="W188" s="125"/>
      <c r="X188" s="149" t="s">
        <v>2584</v>
      </c>
      <c r="Y188" s="178">
        <v>1</v>
      </c>
      <c r="Z188" s="179"/>
      <c r="AA188" s="179"/>
      <c r="AB188" s="179"/>
      <c r="AC188" s="180"/>
      <c r="AD188" s="130" t="s">
        <v>2589</v>
      </c>
      <c r="AE188" s="131" t="s">
        <v>2615</v>
      </c>
      <c r="AF188" s="125" t="s">
        <v>5</v>
      </c>
      <c r="AG188" s="130" t="s">
        <v>3258</v>
      </c>
      <c r="AH188" s="117">
        <v>51501</v>
      </c>
      <c r="AI188" s="141" t="s">
        <v>3434</v>
      </c>
      <c r="AJ188" s="143" t="s">
        <v>3428</v>
      </c>
    </row>
    <row r="189" spans="2:36" ht="38.25" x14ac:dyDescent="0.2">
      <c r="B189" s="117">
        <v>174</v>
      </c>
      <c r="C189" s="227" t="s">
        <v>2628</v>
      </c>
      <c r="D189" s="222">
        <v>42625</v>
      </c>
      <c r="E189" s="228"/>
      <c r="F189" s="229">
        <v>9999</v>
      </c>
      <c r="G189" s="208">
        <v>9999</v>
      </c>
      <c r="H189" s="123">
        <f t="shared" si="6"/>
        <v>0</v>
      </c>
      <c r="I189" s="230"/>
      <c r="J189" s="130"/>
      <c r="K189" s="125"/>
      <c r="L189" s="125"/>
      <c r="M189" s="125">
        <v>1</v>
      </c>
      <c r="N189" s="125"/>
      <c r="O189" s="125"/>
      <c r="P189" s="125"/>
      <c r="Q189" s="125"/>
      <c r="R189" s="125"/>
      <c r="S189" s="125"/>
      <c r="T189" s="125">
        <v>1</v>
      </c>
      <c r="U189" s="125"/>
      <c r="V189" s="125"/>
      <c r="W189" s="125"/>
      <c r="X189" s="258" t="s">
        <v>2631</v>
      </c>
      <c r="Y189" s="178">
        <v>1</v>
      </c>
      <c r="Z189" s="179"/>
      <c r="AA189" s="179"/>
      <c r="AB189" s="179"/>
      <c r="AC189" s="180"/>
      <c r="AD189" s="130" t="s">
        <v>2652</v>
      </c>
      <c r="AE189" s="131" t="s">
        <v>2709</v>
      </c>
      <c r="AF189" s="125" t="s">
        <v>5</v>
      </c>
      <c r="AG189" s="130" t="s">
        <v>3258</v>
      </c>
      <c r="AH189" s="117">
        <v>51501</v>
      </c>
      <c r="AI189" s="141" t="s">
        <v>3434</v>
      </c>
      <c r="AJ189" s="143" t="s">
        <v>3428</v>
      </c>
    </row>
    <row r="190" spans="2:36" ht="25.5" x14ac:dyDescent="0.2">
      <c r="B190" s="117">
        <v>175</v>
      </c>
      <c r="C190" s="227" t="s">
        <v>2754</v>
      </c>
      <c r="D190" s="222">
        <v>42334</v>
      </c>
      <c r="E190" s="228">
        <v>812572</v>
      </c>
      <c r="F190" s="229">
        <v>40078</v>
      </c>
      <c r="G190" s="255"/>
      <c r="H190" s="123">
        <f t="shared" si="6"/>
        <v>40078</v>
      </c>
      <c r="I190" s="230" t="s">
        <v>3160</v>
      </c>
      <c r="J190" s="130"/>
      <c r="K190" s="125"/>
      <c r="L190" s="125"/>
      <c r="M190" s="125">
        <v>1</v>
      </c>
      <c r="N190" s="125"/>
      <c r="O190" s="125"/>
      <c r="P190" s="125"/>
      <c r="Q190" s="125"/>
      <c r="R190" s="125"/>
      <c r="S190" s="125"/>
      <c r="T190" s="125"/>
      <c r="U190" s="125">
        <v>1</v>
      </c>
      <c r="V190" s="125"/>
      <c r="W190" s="125"/>
      <c r="X190" s="126" t="s">
        <v>2215</v>
      </c>
      <c r="Y190" s="178"/>
      <c r="Z190" s="179">
        <v>1</v>
      </c>
      <c r="AA190" s="179"/>
      <c r="AB190" s="179"/>
      <c r="AC190" s="180"/>
      <c r="AD190" s="130" t="s">
        <v>2768</v>
      </c>
      <c r="AE190" s="131" t="s">
        <v>2787</v>
      </c>
      <c r="AF190" s="120" t="s">
        <v>5</v>
      </c>
      <c r="AG190" s="130" t="s">
        <v>3258</v>
      </c>
      <c r="AH190" s="117">
        <v>51501</v>
      </c>
      <c r="AI190" s="141"/>
      <c r="AJ190" s="130"/>
    </row>
    <row r="191" spans="2:36" x14ac:dyDescent="0.2">
      <c r="B191" s="117">
        <v>176</v>
      </c>
      <c r="C191" s="227" t="s">
        <v>2762</v>
      </c>
      <c r="D191" s="222">
        <v>41894</v>
      </c>
      <c r="E191" s="228" t="s">
        <v>3151</v>
      </c>
      <c r="F191" s="229">
        <v>15535</v>
      </c>
      <c r="G191" s="255"/>
      <c r="H191" s="123">
        <f t="shared" si="6"/>
        <v>15535</v>
      </c>
      <c r="I191" s="230" t="s">
        <v>3152</v>
      </c>
      <c r="J191" s="130"/>
      <c r="K191" s="125"/>
      <c r="L191" s="125"/>
      <c r="M191" s="125">
        <v>1</v>
      </c>
      <c r="N191" s="125"/>
      <c r="O191" s="125"/>
      <c r="P191" s="125"/>
      <c r="Q191" s="125"/>
      <c r="R191" s="125"/>
      <c r="S191" s="125"/>
      <c r="T191" s="125"/>
      <c r="U191" s="125">
        <v>1</v>
      </c>
      <c r="V191" s="125"/>
      <c r="W191" s="125"/>
      <c r="X191" s="126" t="s">
        <v>2215</v>
      </c>
      <c r="Y191" s="178"/>
      <c r="Z191" s="179">
        <v>1</v>
      </c>
      <c r="AA191" s="179"/>
      <c r="AB191" s="179"/>
      <c r="AC191" s="180"/>
      <c r="AD191" s="130" t="s">
        <v>2779</v>
      </c>
      <c r="AE191" s="131" t="s">
        <v>2799</v>
      </c>
      <c r="AF191" s="120" t="s">
        <v>5</v>
      </c>
      <c r="AG191" s="130" t="s">
        <v>3258</v>
      </c>
      <c r="AH191" s="117">
        <v>51501</v>
      </c>
      <c r="AI191" s="141"/>
      <c r="AJ191" s="130"/>
    </row>
    <row r="192" spans="2:36" x14ac:dyDescent="0.2">
      <c r="B192" s="117">
        <v>177</v>
      </c>
      <c r="C192" s="231" t="s">
        <v>2912</v>
      </c>
      <c r="D192" s="225">
        <v>42529</v>
      </c>
      <c r="E192" s="232"/>
      <c r="F192" s="233">
        <v>2582</v>
      </c>
      <c r="G192" s="254">
        <v>2582</v>
      </c>
      <c r="H192" s="164">
        <f t="shared" si="6"/>
        <v>0</v>
      </c>
      <c r="I192" s="235" t="s">
        <v>3097</v>
      </c>
      <c r="J192" s="161"/>
      <c r="K192" s="152"/>
      <c r="L192" s="152"/>
      <c r="M192" s="152">
        <v>1</v>
      </c>
      <c r="N192" s="152"/>
      <c r="O192" s="152"/>
      <c r="P192" s="152"/>
      <c r="Q192" s="152"/>
      <c r="R192" s="152"/>
      <c r="S192" s="152"/>
      <c r="T192" s="152"/>
      <c r="U192" s="152"/>
      <c r="V192" s="152">
        <v>1</v>
      </c>
      <c r="W192" s="152"/>
      <c r="X192" s="167" t="s">
        <v>2969</v>
      </c>
      <c r="Y192" s="205">
        <v>1</v>
      </c>
      <c r="Z192" s="206"/>
      <c r="AA192" s="206"/>
      <c r="AB192" s="206"/>
      <c r="AC192" s="207"/>
      <c r="AD192" s="161" t="s">
        <v>2945</v>
      </c>
      <c r="AE192" s="162" t="s">
        <v>2997</v>
      </c>
      <c r="AF192" s="138" t="s">
        <v>5</v>
      </c>
      <c r="AG192" s="130" t="s">
        <v>3258</v>
      </c>
      <c r="AH192" s="117">
        <v>51501</v>
      </c>
      <c r="AI192" s="141"/>
      <c r="AJ192" s="130"/>
    </row>
    <row r="193" spans="2:36" ht="25.5" x14ac:dyDescent="0.2">
      <c r="B193" s="117">
        <v>178</v>
      </c>
      <c r="C193" s="231" t="s">
        <v>2913</v>
      </c>
      <c r="D193" s="137">
        <v>41502</v>
      </c>
      <c r="E193" s="232">
        <v>15</v>
      </c>
      <c r="F193" s="233">
        <v>2582</v>
      </c>
      <c r="G193" s="254">
        <v>2582</v>
      </c>
      <c r="H193" s="164">
        <f t="shared" si="6"/>
        <v>0</v>
      </c>
      <c r="I193" s="235" t="s">
        <v>3098</v>
      </c>
      <c r="J193" s="161"/>
      <c r="K193" s="152"/>
      <c r="L193" s="152"/>
      <c r="M193" s="152">
        <v>1</v>
      </c>
      <c r="N193" s="152"/>
      <c r="O193" s="152"/>
      <c r="P193" s="152"/>
      <c r="Q193" s="152"/>
      <c r="R193" s="152"/>
      <c r="S193" s="152"/>
      <c r="T193" s="152"/>
      <c r="U193" s="152"/>
      <c r="V193" s="152">
        <v>1</v>
      </c>
      <c r="W193" s="152"/>
      <c r="X193" s="167" t="s">
        <v>2969</v>
      </c>
      <c r="Y193" s="205"/>
      <c r="Z193" s="206"/>
      <c r="AA193" s="206">
        <v>1</v>
      </c>
      <c r="AB193" s="206"/>
      <c r="AC193" s="207"/>
      <c r="AD193" s="161" t="s">
        <v>2946</v>
      </c>
      <c r="AE193" s="162" t="s">
        <v>2999</v>
      </c>
      <c r="AF193" s="152" t="s">
        <v>5</v>
      </c>
      <c r="AG193" s="130" t="s">
        <v>3258</v>
      </c>
      <c r="AH193" s="117">
        <v>51501</v>
      </c>
      <c r="AI193" s="141"/>
      <c r="AJ193" s="130"/>
    </row>
    <row r="194" spans="2:36" x14ac:dyDescent="0.2">
      <c r="B194" s="117">
        <v>179</v>
      </c>
      <c r="C194" s="231" t="s">
        <v>2918</v>
      </c>
      <c r="D194" s="225">
        <v>42101</v>
      </c>
      <c r="E194" s="232"/>
      <c r="F194" s="233">
        <v>295</v>
      </c>
      <c r="G194" s="254">
        <v>295</v>
      </c>
      <c r="H194" s="164">
        <f t="shared" si="6"/>
        <v>0</v>
      </c>
      <c r="I194" s="235"/>
      <c r="J194" s="161"/>
      <c r="K194" s="152"/>
      <c r="L194" s="152"/>
      <c r="M194" s="152">
        <v>1</v>
      </c>
      <c r="N194" s="152"/>
      <c r="O194" s="152"/>
      <c r="P194" s="152"/>
      <c r="Q194" s="152"/>
      <c r="R194" s="152"/>
      <c r="S194" s="152"/>
      <c r="T194" s="152"/>
      <c r="U194" s="152"/>
      <c r="V194" s="152">
        <v>1</v>
      </c>
      <c r="W194" s="152"/>
      <c r="X194" s="167" t="s">
        <v>2969</v>
      </c>
      <c r="Y194" s="205">
        <v>1</v>
      </c>
      <c r="Z194" s="206"/>
      <c r="AA194" s="206"/>
      <c r="AB194" s="206"/>
      <c r="AC194" s="207"/>
      <c r="AD194" s="161" t="s">
        <v>2952</v>
      </c>
      <c r="AE194" s="162" t="s">
        <v>2981</v>
      </c>
      <c r="AF194" s="138" t="s">
        <v>5</v>
      </c>
      <c r="AG194" s="130" t="s">
        <v>3258</v>
      </c>
      <c r="AH194" s="117">
        <v>51501</v>
      </c>
      <c r="AI194" s="141"/>
      <c r="AJ194" s="130"/>
    </row>
    <row r="195" spans="2:36" ht="25.5" x14ac:dyDescent="0.2">
      <c r="B195" s="117">
        <v>180</v>
      </c>
      <c r="C195" s="227" t="s">
        <v>2926</v>
      </c>
      <c r="D195" s="221">
        <v>41820</v>
      </c>
      <c r="E195" s="228"/>
      <c r="F195" s="229">
        <v>9261</v>
      </c>
      <c r="G195" s="208">
        <v>9261</v>
      </c>
      <c r="H195" s="123">
        <f t="shared" si="6"/>
        <v>0</v>
      </c>
      <c r="I195" s="230"/>
      <c r="J195" s="130"/>
      <c r="K195" s="125"/>
      <c r="L195" s="125"/>
      <c r="M195" s="125">
        <v>1</v>
      </c>
      <c r="N195" s="125"/>
      <c r="O195" s="125"/>
      <c r="P195" s="125"/>
      <c r="Q195" s="125"/>
      <c r="R195" s="125"/>
      <c r="S195" s="125"/>
      <c r="T195" s="125"/>
      <c r="U195" s="125"/>
      <c r="V195" s="125">
        <v>1</v>
      </c>
      <c r="W195" s="125"/>
      <c r="X195" s="126" t="s">
        <v>2969</v>
      </c>
      <c r="Y195" s="178"/>
      <c r="Z195" s="179">
        <v>1</v>
      </c>
      <c r="AA195" s="179"/>
      <c r="AB195" s="179"/>
      <c r="AC195" s="180"/>
      <c r="AD195" s="130" t="s">
        <v>2960</v>
      </c>
      <c r="AE195" s="131" t="s">
        <v>2988</v>
      </c>
      <c r="AF195" s="120" t="s">
        <v>5</v>
      </c>
      <c r="AG195" s="130" t="s">
        <v>3258</v>
      </c>
      <c r="AH195" s="117">
        <v>51501</v>
      </c>
      <c r="AI195" s="141"/>
      <c r="AJ195" s="130"/>
    </row>
    <row r="196" spans="2:36" ht="38.25" x14ac:dyDescent="0.2">
      <c r="B196" s="117">
        <v>181</v>
      </c>
      <c r="C196" s="227" t="s">
        <v>2927</v>
      </c>
      <c r="D196" s="222">
        <v>44007</v>
      </c>
      <c r="E196" s="228"/>
      <c r="F196" s="229">
        <v>13999</v>
      </c>
      <c r="G196" s="208">
        <v>13999</v>
      </c>
      <c r="H196" s="204">
        <f t="shared" si="6"/>
        <v>0</v>
      </c>
      <c r="I196" s="230"/>
      <c r="J196" s="130"/>
      <c r="K196" s="125"/>
      <c r="L196" s="125"/>
      <c r="M196" s="125">
        <v>1</v>
      </c>
      <c r="N196" s="125"/>
      <c r="O196" s="125"/>
      <c r="P196" s="125"/>
      <c r="Q196" s="125"/>
      <c r="R196" s="125"/>
      <c r="S196" s="125"/>
      <c r="T196" s="125"/>
      <c r="U196" s="125"/>
      <c r="V196" s="125">
        <v>1</v>
      </c>
      <c r="W196" s="125"/>
      <c r="X196" s="149" t="s">
        <v>2969</v>
      </c>
      <c r="Y196" s="178">
        <v>1</v>
      </c>
      <c r="Z196" s="179"/>
      <c r="AA196" s="179"/>
      <c r="AB196" s="179"/>
      <c r="AC196" s="180"/>
      <c r="AD196" s="130" t="s">
        <v>2961</v>
      </c>
      <c r="AE196" s="131" t="s">
        <v>2987</v>
      </c>
      <c r="AF196" s="125" t="s">
        <v>5</v>
      </c>
      <c r="AG196" s="130" t="s">
        <v>3258</v>
      </c>
      <c r="AH196" s="117">
        <v>51501</v>
      </c>
      <c r="AI196" s="141" t="s">
        <v>3434</v>
      </c>
      <c r="AJ196" s="143" t="s">
        <v>3428</v>
      </c>
    </row>
    <row r="197" spans="2:36" x14ac:dyDescent="0.2">
      <c r="B197" s="117">
        <v>182</v>
      </c>
      <c r="C197" s="227" t="s">
        <v>2932</v>
      </c>
      <c r="D197" s="222">
        <v>41997</v>
      </c>
      <c r="E197" s="228" t="s">
        <v>3254</v>
      </c>
      <c r="F197" s="229">
        <v>28447.41</v>
      </c>
      <c r="G197" s="208">
        <v>28447.41</v>
      </c>
      <c r="H197" s="259">
        <f t="shared" si="6"/>
        <v>0</v>
      </c>
      <c r="I197" s="230"/>
      <c r="J197" s="260"/>
      <c r="K197" s="125"/>
      <c r="L197" s="125"/>
      <c r="M197" s="125">
        <v>1</v>
      </c>
      <c r="N197" s="125"/>
      <c r="O197" s="125"/>
      <c r="P197" s="125"/>
      <c r="Q197" s="125"/>
      <c r="R197" s="125"/>
      <c r="S197" s="125"/>
      <c r="T197" s="125"/>
      <c r="U197" s="125"/>
      <c r="V197" s="125">
        <v>1</v>
      </c>
      <c r="W197" s="125"/>
      <c r="X197" s="261" t="s">
        <v>2969</v>
      </c>
      <c r="Y197" s="262"/>
      <c r="Z197" s="263">
        <v>1</v>
      </c>
      <c r="AA197" s="263"/>
      <c r="AB197" s="263"/>
      <c r="AC197" s="264"/>
      <c r="AD197" s="260" t="s">
        <v>2967</v>
      </c>
      <c r="AE197" s="265" t="s">
        <v>2990</v>
      </c>
      <c r="AF197" s="125" t="s">
        <v>5</v>
      </c>
      <c r="AG197" s="130" t="s">
        <v>3258</v>
      </c>
      <c r="AH197" s="117">
        <v>51501</v>
      </c>
      <c r="AI197" s="141"/>
      <c r="AJ197" s="130"/>
    </row>
    <row r="198" spans="2:36" x14ac:dyDescent="0.2">
      <c r="B198" s="117">
        <v>183</v>
      </c>
      <c r="C198" s="266" t="s">
        <v>3537</v>
      </c>
      <c r="D198" s="267">
        <v>43463</v>
      </c>
      <c r="E198" s="268"/>
      <c r="F198" s="269">
        <v>21025.49</v>
      </c>
      <c r="G198" s="130"/>
      <c r="H198" s="270">
        <f t="shared" si="6"/>
        <v>21025.49</v>
      </c>
      <c r="I198" s="176" t="s">
        <v>3142</v>
      </c>
      <c r="J198" s="217"/>
      <c r="K198" s="125"/>
      <c r="L198" s="125"/>
      <c r="M198" s="125">
        <v>1</v>
      </c>
      <c r="N198" s="125"/>
      <c r="O198" s="125"/>
      <c r="P198" s="125"/>
      <c r="Q198" s="125"/>
      <c r="R198" s="125"/>
      <c r="S198" s="125"/>
      <c r="T198" s="125"/>
      <c r="U198" s="125"/>
      <c r="V198" s="125"/>
      <c r="W198" s="125"/>
      <c r="X198" s="149" t="s">
        <v>666</v>
      </c>
      <c r="Y198" s="271"/>
      <c r="Z198" s="128"/>
      <c r="AA198" s="128"/>
      <c r="AB198" s="128"/>
      <c r="AC198" s="271"/>
      <c r="AD198" s="130" t="s">
        <v>154</v>
      </c>
      <c r="AE198" s="272"/>
      <c r="AF198" s="125" t="s">
        <v>5</v>
      </c>
      <c r="AG198" s="130" t="s">
        <v>3258</v>
      </c>
      <c r="AH198" s="117">
        <v>51501</v>
      </c>
      <c r="AI198" s="141"/>
      <c r="AJ198" s="130"/>
    </row>
    <row r="199" spans="2:36" ht="15" customHeight="1" x14ac:dyDescent="0.2">
      <c r="B199" s="117">
        <v>184</v>
      </c>
      <c r="C199" s="266" t="s">
        <v>3537</v>
      </c>
      <c r="D199" s="267">
        <v>43463</v>
      </c>
      <c r="E199" s="268"/>
      <c r="F199" s="269">
        <v>21025.49</v>
      </c>
      <c r="G199" s="130"/>
      <c r="H199" s="270">
        <f t="shared" si="6"/>
        <v>21025.49</v>
      </c>
      <c r="I199" s="176" t="s">
        <v>3201</v>
      </c>
      <c r="J199" s="217"/>
      <c r="K199" s="125"/>
      <c r="L199" s="125"/>
      <c r="M199" s="125">
        <v>1</v>
      </c>
      <c r="N199" s="125"/>
      <c r="O199" s="125"/>
      <c r="P199" s="125"/>
      <c r="Q199" s="125"/>
      <c r="R199" s="125"/>
      <c r="S199" s="125"/>
      <c r="T199" s="125"/>
      <c r="U199" s="125"/>
      <c r="V199" s="125"/>
      <c r="W199" s="125"/>
      <c r="X199" s="149" t="s">
        <v>1511</v>
      </c>
      <c r="Y199" s="271"/>
      <c r="Z199" s="128"/>
      <c r="AA199" s="128"/>
      <c r="AB199" s="128"/>
      <c r="AC199" s="271"/>
      <c r="AD199" s="130" t="s">
        <v>1529</v>
      </c>
      <c r="AE199" s="272"/>
      <c r="AF199" s="125" t="s">
        <v>5</v>
      </c>
      <c r="AG199" s="130" t="s">
        <v>3258</v>
      </c>
      <c r="AH199" s="117">
        <v>51501</v>
      </c>
      <c r="AI199" s="141"/>
      <c r="AJ199" s="130"/>
    </row>
    <row r="200" spans="2:36" ht="14.25" customHeight="1" x14ac:dyDescent="0.2">
      <c r="B200" s="117">
        <v>185</v>
      </c>
      <c r="C200" s="266" t="s">
        <v>3537</v>
      </c>
      <c r="D200" s="267">
        <v>43463</v>
      </c>
      <c r="E200" s="268"/>
      <c r="F200" s="273">
        <v>21005</v>
      </c>
      <c r="G200" s="130"/>
      <c r="H200" s="270">
        <f t="shared" si="6"/>
        <v>21005</v>
      </c>
      <c r="I200" s="176" t="s">
        <v>3214</v>
      </c>
      <c r="J200" s="217"/>
      <c r="K200" s="125"/>
      <c r="L200" s="125"/>
      <c r="M200" s="125">
        <v>1</v>
      </c>
      <c r="N200" s="125"/>
      <c r="O200" s="125"/>
      <c r="P200" s="125"/>
      <c r="Q200" s="125"/>
      <c r="R200" s="125"/>
      <c r="S200" s="125"/>
      <c r="T200" s="125"/>
      <c r="U200" s="125"/>
      <c r="V200" s="125"/>
      <c r="W200" s="125"/>
      <c r="X200" s="149" t="s">
        <v>3567</v>
      </c>
      <c r="Y200" s="271"/>
      <c r="Z200" s="128"/>
      <c r="AA200" s="128"/>
      <c r="AB200" s="128"/>
      <c r="AC200" s="271"/>
      <c r="AD200" s="130" t="s">
        <v>1596</v>
      </c>
      <c r="AE200" s="272"/>
      <c r="AF200" s="125" t="s">
        <v>5</v>
      </c>
      <c r="AG200" s="130" t="s">
        <v>3258</v>
      </c>
      <c r="AH200" s="117">
        <v>51501</v>
      </c>
      <c r="AI200" s="141"/>
      <c r="AJ200" s="130"/>
    </row>
    <row r="201" spans="2:36" ht="25.5" x14ac:dyDescent="0.2">
      <c r="B201" s="117">
        <v>186</v>
      </c>
      <c r="C201" s="266" t="s">
        <v>3538</v>
      </c>
      <c r="D201" s="274">
        <v>43830</v>
      </c>
      <c r="E201" s="275">
        <v>348</v>
      </c>
      <c r="F201" s="273">
        <v>11099</v>
      </c>
      <c r="G201" s="208">
        <v>3332.7</v>
      </c>
      <c r="H201" s="270">
        <f t="shared" si="6"/>
        <v>7766.3</v>
      </c>
      <c r="I201" s="176" t="s">
        <v>3082</v>
      </c>
      <c r="J201" s="217"/>
      <c r="K201" s="125"/>
      <c r="L201" s="125"/>
      <c r="M201" s="125">
        <v>1</v>
      </c>
      <c r="N201" s="125"/>
      <c r="O201" s="125"/>
      <c r="P201" s="125"/>
      <c r="Q201" s="125"/>
      <c r="R201" s="125"/>
      <c r="S201" s="125"/>
      <c r="T201" s="125"/>
      <c r="U201" s="125"/>
      <c r="V201" s="125"/>
      <c r="W201" s="125"/>
      <c r="X201" s="149" t="s">
        <v>3568</v>
      </c>
      <c r="Y201" s="271"/>
      <c r="Z201" s="128"/>
      <c r="AA201" s="128"/>
      <c r="AB201" s="128"/>
      <c r="AC201" s="271"/>
      <c r="AD201" s="130" t="s">
        <v>2143</v>
      </c>
      <c r="AE201" s="272"/>
      <c r="AF201" s="125" t="s">
        <v>5</v>
      </c>
      <c r="AG201" s="130" t="s">
        <v>3258</v>
      </c>
      <c r="AH201" s="117">
        <v>51501</v>
      </c>
      <c r="AI201" s="141" t="s">
        <v>3259</v>
      </c>
      <c r="AJ201" s="143" t="s">
        <v>3428</v>
      </c>
    </row>
    <row r="202" spans="2:36" ht="25.5" x14ac:dyDescent="0.2">
      <c r="B202" s="117">
        <v>187</v>
      </c>
      <c r="C202" s="276" t="s">
        <v>3538</v>
      </c>
      <c r="D202" s="274">
        <v>43830</v>
      </c>
      <c r="E202" s="275">
        <v>348</v>
      </c>
      <c r="F202" s="273">
        <v>11099</v>
      </c>
      <c r="G202" s="224">
        <v>3332.7</v>
      </c>
      <c r="H202" s="270">
        <f t="shared" si="6"/>
        <v>7766.3</v>
      </c>
      <c r="I202" s="176" t="s">
        <v>3082</v>
      </c>
      <c r="J202" s="217"/>
      <c r="K202" s="125"/>
      <c r="L202" s="125"/>
      <c r="M202" s="125">
        <v>1</v>
      </c>
      <c r="N202" s="125"/>
      <c r="O202" s="125"/>
      <c r="P202" s="125"/>
      <c r="Q202" s="125"/>
      <c r="R202" s="125"/>
      <c r="S202" s="125"/>
      <c r="T202" s="125"/>
      <c r="U202" s="125"/>
      <c r="V202" s="125"/>
      <c r="W202" s="125"/>
      <c r="X202" s="149" t="s">
        <v>662</v>
      </c>
      <c r="Y202" s="271"/>
      <c r="Z202" s="128"/>
      <c r="AA202" s="128"/>
      <c r="AB202" s="128"/>
      <c r="AC202" s="271"/>
      <c r="AD202" s="130" t="s">
        <v>2168</v>
      </c>
      <c r="AE202" s="272"/>
      <c r="AF202" s="125" t="s">
        <v>5</v>
      </c>
      <c r="AG202" s="130" t="s">
        <v>3258</v>
      </c>
      <c r="AH202" s="117">
        <v>51501</v>
      </c>
      <c r="AI202" s="141" t="s">
        <v>3259</v>
      </c>
      <c r="AJ202" s="143" t="s">
        <v>3428</v>
      </c>
    </row>
    <row r="203" spans="2:36" ht="15" customHeight="1" x14ac:dyDescent="0.2">
      <c r="B203" s="117">
        <v>188</v>
      </c>
      <c r="C203" s="277" t="s">
        <v>3539</v>
      </c>
      <c r="D203" s="278">
        <v>41605</v>
      </c>
      <c r="E203" s="268"/>
      <c r="F203" s="273">
        <v>100531.21</v>
      </c>
      <c r="G203" s="130"/>
      <c r="H203" s="270">
        <f t="shared" si="6"/>
        <v>100531.21</v>
      </c>
      <c r="I203" s="176" t="s">
        <v>3420</v>
      </c>
      <c r="J203" s="217"/>
      <c r="K203" s="125"/>
      <c r="L203" s="125"/>
      <c r="M203" s="125">
        <v>1</v>
      </c>
      <c r="N203" s="125"/>
      <c r="O203" s="125"/>
      <c r="P203" s="125"/>
      <c r="Q203" s="125"/>
      <c r="R203" s="125"/>
      <c r="S203" s="125"/>
      <c r="T203" s="125"/>
      <c r="U203" s="125"/>
      <c r="V203" s="125"/>
      <c r="W203" s="125"/>
      <c r="X203" s="149" t="s">
        <v>3569</v>
      </c>
      <c r="Y203" s="271"/>
      <c r="Z203" s="128"/>
      <c r="AA203" s="128"/>
      <c r="AB203" s="128"/>
      <c r="AC203" s="271"/>
      <c r="AD203" s="130" t="s">
        <v>3421</v>
      </c>
      <c r="AE203" s="272"/>
      <c r="AF203" s="125" t="s">
        <v>5</v>
      </c>
      <c r="AG203" s="130" t="s">
        <v>3258</v>
      </c>
      <c r="AH203" s="117">
        <v>51501</v>
      </c>
      <c r="AI203" s="141"/>
      <c r="AJ203" s="130"/>
    </row>
    <row r="204" spans="2:36" ht="14.25" customHeight="1" x14ac:dyDescent="0.2">
      <c r="B204" s="117">
        <v>189</v>
      </c>
      <c r="C204" s="266" t="s">
        <v>3540</v>
      </c>
      <c r="D204" s="278">
        <v>42317</v>
      </c>
      <c r="E204" s="268" t="s">
        <v>3244</v>
      </c>
      <c r="F204" s="273">
        <v>40078</v>
      </c>
      <c r="G204" s="130"/>
      <c r="H204" s="270">
        <f t="shared" si="6"/>
        <v>40078</v>
      </c>
      <c r="I204" s="176" t="s">
        <v>3422</v>
      </c>
      <c r="J204" s="217"/>
      <c r="K204" s="125"/>
      <c r="L204" s="125"/>
      <c r="M204" s="125">
        <v>1</v>
      </c>
      <c r="N204" s="125"/>
      <c r="O204" s="125"/>
      <c r="P204" s="125"/>
      <c r="Q204" s="125"/>
      <c r="R204" s="125"/>
      <c r="S204" s="125"/>
      <c r="T204" s="125"/>
      <c r="U204" s="125"/>
      <c r="V204" s="125"/>
      <c r="W204" s="125"/>
      <c r="X204" s="149" t="s">
        <v>3570</v>
      </c>
      <c r="Y204" s="271"/>
      <c r="Z204" s="128"/>
      <c r="AA204" s="128"/>
      <c r="AB204" s="128"/>
      <c r="AC204" s="271"/>
      <c r="AD204" s="130" t="s">
        <v>3424</v>
      </c>
      <c r="AE204" s="272"/>
      <c r="AF204" s="125" t="s">
        <v>5</v>
      </c>
      <c r="AG204" s="130" t="s">
        <v>3258</v>
      </c>
      <c r="AH204" s="117">
        <v>51501</v>
      </c>
      <c r="AI204" s="141"/>
      <c r="AJ204" s="130"/>
    </row>
    <row r="205" spans="2:36" ht="25.5" x14ac:dyDescent="0.2">
      <c r="B205" s="117">
        <v>190</v>
      </c>
      <c r="C205" s="266" t="s">
        <v>3540</v>
      </c>
      <c r="D205" s="278">
        <v>42317</v>
      </c>
      <c r="E205" s="268" t="s">
        <v>3244</v>
      </c>
      <c r="F205" s="273">
        <v>40078</v>
      </c>
      <c r="G205" s="130"/>
      <c r="H205" s="270">
        <f t="shared" si="6"/>
        <v>40078</v>
      </c>
      <c r="I205" s="176" t="s">
        <v>3456</v>
      </c>
      <c r="J205" s="217"/>
      <c r="K205" s="125"/>
      <c r="L205" s="125"/>
      <c r="M205" s="125">
        <v>1</v>
      </c>
      <c r="N205" s="125"/>
      <c r="O205" s="125"/>
      <c r="P205" s="125"/>
      <c r="Q205" s="125"/>
      <c r="R205" s="125"/>
      <c r="S205" s="125"/>
      <c r="T205" s="125"/>
      <c r="U205" s="125"/>
      <c r="V205" s="125"/>
      <c r="W205" s="125"/>
      <c r="X205" s="149" t="s">
        <v>121</v>
      </c>
      <c r="Y205" s="271"/>
      <c r="Z205" s="128"/>
      <c r="AA205" s="128"/>
      <c r="AB205" s="128"/>
      <c r="AC205" s="271"/>
      <c r="AD205" s="130" t="s">
        <v>272</v>
      </c>
      <c r="AE205" s="272"/>
      <c r="AF205" s="125" t="s">
        <v>5</v>
      </c>
      <c r="AG205" s="130" t="s">
        <v>3258</v>
      </c>
      <c r="AH205" s="117">
        <v>51501</v>
      </c>
      <c r="AI205" s="141"/>
      <c r="AJ205" s="130"/>
    </row>
    <row r="206" spans="2:36" ht="38.25" x14ac:dyDescent="0.2">
      <c r="B206" s="117">
        <v>191</v>
      </c>
      <c r="C206" s="266" t="s">
        <v>3540</v>
      </c>
      <c r="D206" s="278">
        <v>42317</v>
      </c>
      <c r="E206" s="268" t="s">
        <v>3244</v>
      </c>
      <c r="F206" s="273">
        <v>40078</v>
      </c>
      <c r="G206" s="130"/>
      <c r="H206" s="270">
        <f t="shared" si="6"/>
        <v>40078</v>
      </c>
      <c r="I206" s="176" t="s">
        <v>3423</v>
      </c>
      <c r="J206" s="217"/>
      <c r="K206" s="125"/>
      <c r="L206" s="125"/>
      <c r="M206" s="125">
        <v>1</v>
      </c>
      <c r="N206" s="125"/>
      <c r="O206" s="125"/>
      <c r="P206" s="125"/>
      <c r="Q206" s="125"/>
      <c r="R206" s="125"/>
      <c r="S206" s="125"/>
      <c r="T206" s="125"/>
      <c r="U206" s="125"/>
      <c r="V206" s="125"/>
      <c r="W206" s="125"/>
      <c r="X206" s="149" t="s">
        <v>662</v>
      </c>
      <c r="Y206" s="271"/>
      <c r="Z206" s="128"/>
      <c r="AA206" s="128"/>
      <c r="AB206" s="128"/>
      <c r="AC206" s="271"/>
      <c r="AD206" s="130" t="s">
        <v>3425</v>
      </c>
      <c r="AE206" s="272"/>
      <c r="AF206" s="125" t="s">
        <v>5</v>
      </c>
      <c r="AG206" s="130" t="s">
        <v>3258</v>
      </c>
      <c r="AH206" s="117">
        <v>51501</v>
      </c>
      <c r="AI206" s="141"/>
      <c r="AJ206" s="130"/>
    </row>
    <row r="207" spans="2:36" ht="25.5" x14ac:dyDescent="0.2">
      <c r="B207" s="117">
        <v>192</v>
      </c>
      <c r="C207" s="266" t="s">
        <v>3540</v>
      </c>
      <c r="D207" s="278">
        <v>42317</v>
      </c>
      <c r="E207" s="268" t="s">
        <v>3244</v>
      </c>
      <c r="F207" s="273">
        <v>40078</v>
      </c>
      <c r="G207" s="130"/>
      <c r="H207" s="270">
        <f t="shared" ref="H207:H236" si="7">+F207-G207</f>
        <v>40078</v>
      </c>
      <c r="I207" s="176" t="s">
        <v>3286</v>
      </c>
      <c r="J207" s="217"/>
      <c r="K207" s="125"/>
      <c r="L207" s="125"/>
      <c r="M207" s="125">
        <v>1</v>
      </c>
      <c r="N207" s="125"/>
      <c r="O207" s="125"/>
      <c r="P207" s="125"/>
      <c r="Q207" s="125"/>
      <c r="R207" s="125"/>
      <c r="S207" s="125"/>
      <c r="T207" s="125"/>
      <c r="U207" s="125"/>
      <c r="V207" s="125"/>
      <c r="W207" s="125"/>
      <c r="X207" s="149" t="s">
        <v>672</v>
      </c>
      <c r="Y207" s="271"/>
      <c r="Z207" s="128"/>
      <c r="AA207" s="128"/>
      <c r="AB207" s="128"/>
      <c r="AC207" s="271"/>
      <c r="AD207" s="130" t="s">
        <v>3426</v>
      </c>
      <c r="AE207" s="272"/>
      <c r="AF207" s="125" t="s">
        <v>5</v>
      </c>
      <c r="AG207" s="130" t="s">
        <v>3258</v>
      </c>
      <c r="AH207" s="117">
        <v>51501</v>
      </c>
      <c r="AI207" s="141"/>
      <c r="AJ207" s="130"/>
    </row>
    <row r="208" spans="2:36" ht="38.25" x14ac:dyDescent="0.2">
      <c r="B208" s="117">
        <v>193</v>
      </c>
      <c r="C208" s="266" t="s">
        <v>3541</v>
      </c>
      <c r="D208" s="278">
        <v>44561</v>
      </c>
      <c r="E208" s="268"/>
      <c r="F208" s="273">
        <v>27498.99</v>
      </c>
      <c r="G208" s="279">
        <v>9166.33</v>
      </c>
      <c r="H208" s="270">
        <f t="shared" si="7"/>
        <v>18332.660000000003</v>
      </c>
      <c r="I208" s="176"/>
      <c r="J208" s="217"/>
      <c r="K208" s="125"/>
      <c r="L208" s="125"/>
      <c r="M208" s="125">
        <v>1</v>
      </c>
      <c r="N208" s="125"/>
      <c r="O208" s="125"/>
      <c r="P208" s="125"/>
      <c r="Q208" s="125"/>
      <c r="R208" s="125"/>
      <c r="S208" s="125"/>
      <c r="T208" s="125"/>
      <c r="U208" s="125"/>
      <c r="V208" s="125"/>
      <c r="W208" s="125"/>
      <c r="X208" s="149"/>
      <c r="Y208" s="271"/>
      <c r="Z208" s="128"/>
      <c r="AA208" s="128"/>
      <c r="AB208" s="128"/>
      <c r="AC208" s="271"/>
      <c r="AD208" s="130"/>
      <c r="AE208" s="272"/>
      <c r="AF208" s="125" t="s">
        <v>5</v>
      </c>
      <c r="AG208" s="130" t="s">
        <v>3258</v>
      </c>
      <c r="AH208" s="117">
        <v>51501</v>
      </c>
      <c r="AI208" s="141" t="s">
        <v>3434</v>
      </c>
      <c r="AJ208" s="143" t="s">
        <v>3428</v>
      </c>
    </row>
    <row r="209" spans="1:36" ht="38.25" x14ac:dyDescent="0.2">
      <c r="B209" s="117">
        <v>194</v>
      </c>
      <c r="C209" s="266" t="s">
        <v>3542</v>
      </c>
      <c r="D209" s="278">
        <v>44561</v>
      </c>
      <c r="E209" s="268"/>
      <c r="F209" s="273">
        <v>24298.99</v>
      </c>
      <c r="G209" s="279">
        <v>8099.66</v>
      </c>
      <c r="H209" s="270">
        <f t="shared" si="7"/>
        <v>16199.330000000002</v>
      </c>
      <c r="I209" s="176"/>
      <c r="J209" s="217"/>
      <c r="K209" s="125"/>
      <c r="L209" s="125"/>
      <c r="M209" s="125">
        <v>1</v>
      </c>
      <c r="N209" s="125"/>
      <c r="O209" s="125"/>
      <c r="P209" s="125"/>
      <c r="Q209" s="125"/>
      <c r="R209" s="125"/>
      <c r="S209" s="125"/>
      <c r="T209" s="125"/>
      <c r="U209" s="125"/>
      <c r="V209" s="125"/>
      <c r="W209" s="125"/>
      <c r="X209" s="149"/>
      <c r="Y209" s="271"/>
      <c r="Z209" s="128"/>
      <c r="AA209" s="128"/>
      <c r="AB209" s="128"/>
      <c r="AC209" s="271"/>
      <c r="AD209" s="130"/>
      <c r="AE209" s="272"/>
      <c r="AF209" s="125" t="s">
        <v>5</v>
      </c>
      <c r="AG209" s="130" t="s">
        <v>3258</v>
      </c>
      <c r="AH209" s="117">
        <v>51501</v>
      </c>
      <c r="AI209" s="141" t="s">
        <v>3434</v>
      </c>
      <c r="AJ209" s="143" t="s">
        <v>3428</v>
      </c>
    </row>
    <row r="210" spans="1:36" ht="25.5" x14ac:dyDescent="0.2">
      <c r="A210" s="106" t="s">
        <v>3386</v>
      </c>
      <c r="B210" s="117">
        <v>195</v>
      </c>
      <c r="C210" s="277" t="s">
        <v>3543</v>
      </c>
      <c r="D210" s="267">
        <v>39828</v>
      </c>
      <c r="E210" s="280"/>
      <c r="F210" s="273">
        <v>27900</v>
      </c>
      <c r="G210" s="130"/>
      <c r="H210" s="270">
        <f t="shared" si="7"/>
        <v>27900</v>
      </c>
      <c r="I210" s="176" t="s">
        <v>3427</v>
      </c>
      <c r="J210" s="217"/>
      <c r="K210" s="125"/>
      <c r="L210" s="125"/>
      <c r="M210" s="125">
        <v>1</v>
      </c>
      <c r="N210" s="125"/>
      <c r="O210" s="125"/>
      <c r="P210" s="125"/>
      <c r="Q210" s="125"/>
      <c r="R210" s="125"/>
      <c r="S210" s="125"/>
      <c r="T210" s="125"/>
      <c r="U210" s="125"/>
      <c r="V210" s="125"/>
      <c r="W210" s="125"/>
      <c r="X210" s="149" t="s">
        <v>3571</v>
      </c>
      <c r="Y210" s="271"/>
      <c r="Z210" s="128"/>
      <c r="AA210" s="128"/>
      <c r="AB210" s="128">
        <v>1</v>
      </c>
      <c r="AC210" s="271"/>
      <c r="AD210" s="130" t="s">
        <v>3407</v>
      </c>
      <c r="AE210" s="272"/>
      <c r="AF210" s="125" t="s">
        <v>5</v>
      </c>
      <c r="AG210" s="130" t="s">
        <v>3258</v>
      </c>
      <c r="AH210" s="117">
        <v>51501</v>
      </c>
      <c r="AI210" s="141"/>
      <c r="AJ210" s="130"/>
    </row>
    <row r="211" spans="1:36" ht="25.5" x14ac:dyDescent="0.2">
      <c r="B211" s="117">
        <v>196</v>
      </c>
      <c r="C211" s="277" t="s">
        <v>3544</v>
      </c>
      <c r="D211" s="278">
        <v>41974</v>
      </c>
      <c r="E211" s="268">
        <v>1054626</v>
      </c>
      <c r="F211" s="273">
        <v>7855</v>
      </c>
      <c r="G211" s="130"/>
      <c r="H211" s="270">
        <f t="shared" si="7"/>
        <v>7855</v>
      </c>
      <c r="I211" s="176"/>
      <c r="J211" s="217"/>
      <c r="K211" s="125"/>
      <c r="L211" s="125"/>
      <c r="M211" s="125">
        <v>1</v>
      </c>
      <c r="N211" s="125"/>
      <c r="O211" s="125"/>
      <c r="P211" s="125"/>
      <c r="Q211" s="125"/>
      <c r="R211" s="125"/>
      <c r="S211" s="125"/>
      <c r="T211" s="125"/>
      <c r="U211" s="125"/>
      <c r="V211" s="125"/>
      <c r="W211" s="125"/>
      <c r="X211" s="149"/>
      <c r="Y211" s="271"/>
      <c r="Z211" s="128"/>
      <c r="AA211" s="128"/>
      <c r="AB211" s="128"/>
      <c r="AC211" s="271"/>
      <c r="AD211" s="130"/>
      <c r="AE211" s="272"/>
      <c r="AF211" s="125" t="s">
        <v>5</v>
      </c>
      <c r="AG211" s="130" t="s">
        <v>3258</v>
      </c>
      <c r="AH211" s="117">
        <v>51501</v>
      </c>
      <c r="AI211" s="141"/>
      <c r="AJ211" s="130"/>
    </row>
    <row r="212" spans="1:36" ht="25.5" x14ac:dyDescent="0.2">
      <c r="B212" s="117">
        <v>197</v>
      </c>
      <c r="C212" s="277" t="s">
        <v>3544</v>
      </c>
      <c r="D212" s="278">
        <v>41974</v>
      </c>
      <c r="E212" s="268">
        <v>1054626</v>
      </c>
      <c r="F212" s="273">
        <v>7855</v>
      </c>
      <c r="G212" s="130"/>
      <c r="H212" s="270">
        <f t="shared" si="7"/>
        <v>7855</v>
      </c>
      <c r="I212" s="176"/>
      <c r="J212" s="217"/>
      <c r="K212" s="125"/>
      <c r="L212" s="125"/>
      <c r="M212" s="125">
        <v>1</v>
      </c>
      <c r="N212" s="125"/>
      <c r="O212" s="125"/>
      <c r="P212" s="125"/>
      <c r="Q212" s="125"/>
      <c r="R212" s="125"/>
      <c r="S212" s="125"/>
      <c r="T212" s="125"/>
      <c r="U212" s="125"/>
      <c r="V212" s="125"/>
      <c r="W212" s="125"/>
      <c r="X212" s="149"/>
      <c r="Y212" s="271"/>
      <c r="Z212" s="128"/>
      <c r="AA212" s="128"/>
      <c r="AB212" s="128"/>
      <c r="AC212" s="271"/>
      <c r="AD212" s="130"/>
      <c r="AE212" s="272"/>
      <c r="AF212" s="125" t="s">
        <v>5</v>
      </c>
      <c r="AG212" s="130" t="s">
        <v>3258</v>
      </c>
      <c r="AH212" s="117">
        <v>51501</v>
      </c>
      <c r="AI212" s="141"/>
      <c r="AJ212" s="130"/>
    </row>
    <row r="213" spans="1:36" x14ac:dyDescent="0.2">
      <c r="B213" s="117">
        <v>198</v>
      </c>
      <c r="C213" s="277" t="s">
        <v>3545</v>
      </c>
      <c r="D213" s="267">
        <v>38180</v>
      </c>
      <c r="E213" s="268"/>
      <c r="F213" s="273">
        <v>999</v>
      </c>
      <c r="G213" s="130"/>
      <c r="H213" s="270">
        <f t="shared" si="7"/>
        <v>999</v>
      </c>
      <c r="I213" s="176"/>
      <c r="J213" s="217"/>
      <c r="K213" s="125"/>
      <c r="L213" s="125"/>
      <c r="M213" s="125">
        <v>1</v>
      </c>
      <c r="N213" s="125"/>
      <c r="O213" s="125"/>
      <c r="P213" s="125"/>
      <c r="Q213" s="125"/>
      <c r="R213" s="125"/>
      <c r="S213" s="125"/>
      <c r="T213" s="125"/>
      <c r="U213" s="125"/>
      <c r="V213" s="125"/>
      <c r="W213" s="125"/>
      <c r="X213" s="149"/>
      <c r="Y213" s="271"/>
      <c r="Z213" s="128"/>
      <c r="AA213" s="128"/>
      <c r="AB213" s="128"/>
      <c r="AC213" s="271"/>
      <c r="AD213" s="130"/>
      <c r="AE213" s="272"/>
      <c r="AF213" s="125" t="s">
        <v>5</v>
      </c>
      <c r="AG213" s="130" t="s">
        <v>3258</v>
      </c>
      <c r="AH213" s="117">
        <v>51501</v>
      </c>
      <c r="AI213" s="141"/>
      <c r="AJ213" s="130"/>
    </row>
    <row r="214" spans="1:36" x14ac:dyDescent="0.2">
      <c r="B214" s="117">
        <v>199</v>
      </c>
      <c r="C214" s="277" t="s">
        <v>3546</v>
      </c>
      <c r="D214" s="267">
        <v>42042</v>
      </c>
      <c r="E214" s="268"/>
      <c r="F214" s="273">
        <v>9206.5</v>
      </c>
      <c r="G214" s="130"/>
      <c r="H214" s="270">
        <f t="shared" si="7"/>
        <v>9206.5</v>
      </c>
      <c r="I214" s="176"/>
      <c r="J214" s="217"/>
      <c r="K214" s="125"/>
      <c r="L214" s="125"/>
      <c r="M214" s="125">
        <v>1</v>
      </c>
      <c r="N214" s="125"/>
      <c r="O214" s="125"/>
      <c r="P214" s="125"/>
      <c r="Q214" s="125"/>
      <c r="R214" s="125"/>
      <c r="S214" s="125"/>
      <c r="T214" s="125"/>
      <c r="U214" s="125"/>
      <c r="V214" s="125"/>
      <c r="W214" s="125"/>
      <c r="X214" s="149"/>
      <c r="Y214" s="271"/>
      <c r="Z214" s="128"/>
      <c r="AA214" s="128"/>
      <c r="AB214" s="128"/>
      <c r="AC214" s="271"/>
      <c r="AD214" s="130"/>
      <c r="AE214" s="272"/>
      <c r="AF214" s="125" t="s">
        <v>5</v>
      </c>
      <c r="AG214" s="130" t="s">
        <v>3258</v>
      </c>
      <c r="AH214" s="117">
        <v>51501</v>
      </c>
      <c r="AI214" s="141"/>
      <c r="AJ214" s="130"/>
    </row>
    <row r="215" spans="1:36" ht="25.5" x14ac:dyDescent="0.2">
      <c r="B215" s="117">
        <v>200</v>
      </c>
      <c r="C215" s="277" t="s">
        <v>3544</v>
      </c>
      <c r="D215" s="267">
        <v>41974</v>
      </c>
      <c r="E215" s="268"/>
      <c r="F215" s="273">
        <v>7855</v>
      </c>
      <c r="G215" s="130"/>
      <c r="H215" s="270">
        <f t="shared" si="7"/>
        <v>7855</v>
      </c>
      <c r="I215" s="176"/>
      <c r="J215" s="217"/>
      <c r="K215" s="125"/>
      <c r="L215" s="125"/>
      <c r="M215" s="125">
        <v>1</v>
      </c>
      <c r="N215" s="125"/>
      <c r="O215" s="125"/>
      <c r="P215" s="125"/>
      <c r="Q215" s="125"/>
      <c r="R215" s="125"/>
      <c r="S215" s="125"/>
      <c r="T215" s="125"/>
      <c r="U215" s="125"/>
      <c r="V215" s="125"/>
      <c r="W215" s="125"/>
      <c r="X215" s="149"/>
      <c r="Y215" s="271"/>
      <c r="Z215" s="128"/>
      <c r="AA215" s="128"/>
      <c r="AB215" s="128"/>
      <c r="AC215" s="271"/>
      <c r="AD215" s="130"/>
      <c r="AE215" s="272"/>
      <c r="AF215" s="125" t="s">
        <v>5</v>
      </c>
      <c r="AG215" s="130" t="s">
        <v>3258</v>
      </c>
      <c r="AH215" s="117">
        <v>51501</v>
      </c>
      <c r="AI215" s="141"/>
      <c r="AJ215" s="130"/>
    </row>
    <row r="216" spans="1:36" ht="25.5" x14ac:dyDescent="0.2">
      <c r="B216" s="117">
        <v>201</v>
      </c>
      <c r="C216" s="277" t="s">
        <v>3544</v>
      </c>
      <c r="D216" s="267">
        <v>41974</v>
      </c>
      <c r="E216" s="268"/>
      <c r="F216" s="273">
        <v>7855</v>
      </c>
      <c r="G216" s="130"/>
      <c r="H216" s="270">
        <f t="shared" si="7"/>
        <v>7855</v>
      </c>
      <c r="I216" s="176"/>
      <c r="J216" s="217"/>
      <c r="K216" s="125"/>
      <c r="L216" s="125"/>
      <c r="M216" s="125">
        <v>1</v>
      </c>
      <c r="N216" s="125"/>
      <c r="O216" s="125"/>
      <c r="P216" s="125"/>
      <c r="Q216" s="125"/>
      <c r="R216" s="125"/>
      <c r="S216" s="125"/>
      <c r="T216" s="125"/>
      <c r="U216" s="125"/>
      <c r="V216" s="125"/>
      <c r="W216" s="125"/>
      <c r="X216" s="149"/>
      <c r="Y216" s="271"/>
      <c r="Z216" s="128"/>
      <c r="AA216" s="128"/>
      <c r="AB216" s="128"/>
      <c r="AC216" s="271"/>
      <c r="AD216" s="130"/>
      <c r="AE216" s="272"/>
      <c r="AF216" s="125" t="s">
        <v>5</v>
      </c>
      <c r="AG216" s="130" t="s">
        <v>3258</v>
      </c>
      <c r="AH216" s="117">
        <v>51501</v>
      </c>
      <c r="AI216" s="141"/>
      <c r="AJ216" s="130"/>
    </row>
    <row r="217" spans="1:36" x14ac:dyDescent="0.2">
      <c r="B217" s="117">
        <v>202</v>
      </c>
      <c r="C217" s="277" t="s">
        <v>3547</v>
      </c>
      <c r="D217" s="267">
        <v>37938</v>
      </c>
      <c r="E217" s="268"/>
      <c r="F217" s="273">
        <v>2229</v>
      </c>
      <c r="G217" s="130"/>
      <c r="H217" s="270">
        <f t="shared" si="7"/>
        <v>2229</v>
      </c>
      <c r="I217" s="176"/>
      <c r="J217" s="217"/>
      <c r="K217" s="125"/>
      <c r="L217" s="125"/>
      <c r="M217" s="125">
        <v>1</v>
      </c>
      <c r="N217" s="125"/>
      <c r="O217" s="125"/>
      <c r="P217" s="125"/>
      <c r="Q217" s="125"/>
      <c r="R217" s="125"/>
      <c r="S217" s="125"/>
      <c r="T217" s="125"/>
      <c r="U217" s="125"/>
      <c r="V217" s="125"/>
      <c r="W217" s="125"/>
      <c r="X217" s="149"/>
      <c r="Y217" s="271"/>
      <c r="Z217" s="128"/>
      <c r="AA217" s="128"/>
      <c r="AB217" s="128"/>
      <c r="AC217" s="271"/>
      <c r="AD217" s="130"/>
      <c r="AE217" s="272"/>
      <c r="AF217" s="125" t="s">
        <v>5</v>
      </c>
      <c r="AG217" s="130" t="s">
        <v>3258</v>
      </c>
      <c r="AH217" s="117">
        <v>51501</v>
      </c>
      <c r="AI217" s="141"/>
      <c r="AJ217" s="130"/>
    </row>
    <row r="218" spans="1:36" x14ac:dyDescent="0.2">
      <c r="B218" s="117">
        <v>203</v>
      </c>
      <c r="C218" s="277" t="s">
        <v>3548</v>
      </c>
      <c r="D218" s="267">
        <v>41617</v>
      </c>
      <c r="E218" s="268"/>
      <c r="F218" s="273">
        <v>699</v>
      </c>
      <c r="G218" s="130"/>
      <c r="H218" s="270">
        <f t="shared" si="7"/>
        <v>699</v>
      </c>
      <c r="I218" s="176"/>
      <c r="J218" s="217"/>
      <c r="K218" s="125"/>
      <c r="L218" s="125"/>
      <c r="M218" s="125">
        <v>1</v>
      </c>
      <c r="N218" s="125"/>
      <c r="O218" s="125"/>
      <c r="P218" s="125"/>
      <c r="Q218" s="125"/>
      <c r="R218" s="125"/>
      <c r="S218" s="125"/>
      <c r="T218" s="125"/>
      <c r="U218" s="125"/>
      <c r="V218" s="125"/>
      <c r="W218" s="125"/>
      <c r="X218" s="149"/>
      <c r="Y218" s="271"/>
      <c r="Z218" s="128"/>
      <c r="AA218" s="128"/>
      <c r="AB218" s="128"/>
      <c r="AC218" s="271"/>
      <c r="AD218" s="130"/>
      <c r="AE218" s="272"/>
      <c r="AF218" s="125" t="s">
        <v>5</v>
      </c>
      <c r="AG218" s="130" t="s">
        <v>3258</v>
      </c>
      <c r="AH218" s="117">
        <v>51501</v>
      </c>
      <c r="AI218" s="141"/>
      <c r="AJ218" s="130"/>
    </row>
    <row r="219" spans="1:36" x14ac:dyDescent="0.2">
      <c r="B219" s="117">
        <v>204</v>
      </c>
      <c r="C219" s="277" t="s">
        <v>3549</v>
      </c>
      <c r="D219" s="267">
        <v>39248</v>
      </c>
      <c r="E219" s="268"/>
      <c r="F219" s="273">
        <v>7715</v>
      </c>
      <c r="G219" s="130"/>
      <c r="H219" s="270">
        <f t="shared" si="7"/>
        <v>7715</v>
      </c>
      <c r="I219" s="176"/>
      <c r="J219" s="217"/>
      <c r="K219" s="125"/>
      <c r="L219" s="125"/>
      <c r="M219" s="125">
        <v>1</v>
      </c>
      <c r="N219" s="125"/>
      <c r="O219" s="125"/>
      <c r="P219" s="125"/>
      <c r="Q219" s="125"/>
      <c r="R219" s="125"/>
      <c r="S219" s="125"/>
      <c r="T219" s="125"/>
      <c r="U219" s="125"/>
      <c r="V219" s="125"/>
      <c r="W219" s="125"/>
      <c r="X219" s="149"/>
      <c r="Y219" s="271"/>
      <c r="Z219" s="128"/>
      <c r="AA219" s="128"/>
      <c r="AB219" s="128"/>
      <c r="AC219" s="271"/>
      <c r="AD219" s="130"/>
      <c r="AE219" s="272"/>
      <c r="AF219" s="125" t="s">
        <v>5</v>
      </c>
      <c r="AG219" s="130" t="s">
        <v>3258</v>
      </c>
      <c r="AH219" s="117">
        <v>51501</v>
      </c>
      <c r="AI219" s="141"/>
      <c r="AJ219" s="130"/>
    </row>
    <row r="220" spans="1:36" x14ac:dyDescent="0.2">
      <c r="B220" s="117">
        <v>205</v>
      </c>
      <c r="C220" s="277" t="s">
        <v>3550</v>
      </c>
      <c r="D220" s="267">
        <v>39248</v>
      </c>
      <c r="E220" s="268"/>
      <c r="F220" s="273">
        <v>8170</v>
      </c>
      <c r="G220" s="130"/>
      <c r="H220" s="270">
        <f t="shared" si="7"/>
        <v>8170</v>
      </c>
      <c r="I220" s="176"/>
      <c r="J220" s="217"/>
      <c r="K220" s="125"/>
      <c r="L220" s="125"/>
      <c r="M220" s="125">
        <v>1</v>
      </c>
      <c r="N220" s="125"/>
      <c r="O220" s="125"/>
      <c r="P220" s="125"/>
      <c r="Q220" s="125"/>
      <c r="R220" s="125"/>
      <c r="S220" s="125"/>
      <c r="T220" s="125"/>
      <c r="U220" s="125"/>
      <c r="V220" s="125"/>
      <c r="W220" s="125"/>
      <c r="X220" s="149"/>
      <c r="Y220" s="271"/>
      <c r="Z220" s="128"/>
      <c r="AA220" s="128"/>
      <c r="AB220" s="128"/>
      <c r="AC220" s="271"/>
      <c r="AD220" s="130"/>
      <c r="AE220" s="272"/>
      <c r="AF220" s="125" t="s">
        <v>5</v>
      </c>
      <c r="AG220" s="130" t="s">
        <v>3258</v>
      </c>
      <c r="AH220" s="117">
        <v>51501</v>
      </c>
      <c r="AI220" s="141"/>
      <c r="AJ220" s="130"/>
    </row>
    <row r="221" spans="1:36" x14ac:dyDescent="0.2">
      <c r="B221" s="117">
        <v>206</v>
      </c>
      <c r="C221" s="277" t="s">
        <v>3550</v>
      </c>
      <c r="D221" s="267">
        <v>39248</v>
      </c>
      <c r="E221" s="268"/>
      <c r="F221" s="273">
        <v>8170</v>
      </c>
      <c r="G221" s="130"/>
      <c r="H221" s="270">
        <f t="shared" si="7"/>
        <v>8170</v>
      </c>
      <c r="I221" s="176"/>
      <c r="J221" s="217"/>
      <c r="K221" s="125"/>
      <c r="L221" s="125"/>
      <c r="M221" s="125">
        <v>1</v>
      </c>
      <c r="N221" s="125"/>
      <c r="O221" s="125"/>
      <c r="P221" s="125"/>
      <c r="Q221" s="125"/>
      <c r="R221" s="125"/>
      <c r="S221" s="125"/>
      <c r="T221" s="125"/>
      <c r="U221" s="125"/>
      <c r="V221" s="125"/>
      <c r="W221" s="125"/>
      <c r="X221" s="149"/>
      <c r="Y221" s="271"/>
      <c r="Z221" s="128"/>
      <c r="AA221" s="128"/>
      <c r="AB221" s="128"/>
      <c r="AC221" s="271"/>
      <c r="AD221" s="130"/>
      <c r="AE221" s="272"/>
      <c r="AF221" s="125" t="s">
        <v>5</v>
      </c>
      <c r="AG221" s="130" t="s">
        <v>3258</v>
      </c>
      <c r="AH221" s="117">
        <v>51501</v>
      </c>
      <c r="AI221" s="141"/>
      <c r="AJ221" s="130"/>
    </row>
    <row r="222" spans="1:36" x14ac:dyDescent="0.2">
      <c r="B222" s="117">
        <v>207</v>
      </c>
      <c r="C222" s="277" t="s">
        <v>3545</v>
      </c>
      <c r="D222" s="267">
        <v>38180</v>
      </c>
      <c r="E222" s="268"/>
      <c r="F222" s="273">
        <v>2400</v>
      </c>
      <c r="G222" s="130"/>
      <c r="H222" s="270">
        <f t="shared" si="7"/>
        <v>2400</v>
      </c>
      <c r="I222" s="176"/>
      <c r="J222" s="217"/>
      <c r="K222" s="125"/>
      <c r="L222" s="125"/>
      <c r="M222" s="125">
        <v>1</v>
      </c>
      <c r="N222" s="125"/>
      <c r="O222" s="125"/>
      <c r="P222" s="125"/>
      <c r="Q222" s="125"/>
      <c r="R222" s="125"/>
      <c r="S222" s="125"/>
      <c r="T222" s="125"/>
      <c r="U222" s="125"/>
      <c r="V222" s="125"/>
      <c r="W222" s="125"/>
      <c r="X222" s="149"/>
      <c r="Y222" s="271"/>
      <c r="Z222" s="128"/>
      <c r="AA222" s="128"/>
      <c r="AB222" s="128"/>
      <c r="AC222" s="271"/>
      <c r="AD222" s="130"/>
      <c r="AE222" s="272"/>
      <c r="AF222" s="125" t="s">
        <v>5</v>
      </c>
      <c r="AG222" s="130" t="s">
        <v>3258</v>
      </c>
      <c r="AH222" s="117">
        <v>51501</v>
      </c>
      <c r="AI222" s="141"/>
      <c r="AJ222" s="130"/>
    </row>
    <row r="223" spans="1:36" x14ac:dyDescent="0.2">
      <c r="B223" s="117">
        <v>208</v>
      </c>
      <c r="C223" s="277" t="s">
        <v>3545</v>
      </c>
      <c r="D223" s="267">
        <v>38180</v>
      </c>
      <c r="E223" s="268"/>
      <c r="F223" s="273">
        <v>2400</v>
      </c>
      <c r="G223" s="130"/>
      <c r="H223" s="270">
        <f t="shared" si="7"/>
        <v>2400</v>
      </c>
      <c r="I223" s="176"/>
      <c r="J223" s="217"/>
      <c r="K223" s="125"/>
      <c r="L223" s="125"/>
      <c r="M223" s="125">
        <v>1</v>
      </c>
      <c r="N223" s="125"/>
      <c r="O223" s="125"/>
      <c r="P223" s="125"/>
      <c r="Q223" s="125"/>
      <c r="R223" s="125"/>
      <c r="S223" s="125"/>
      <c r="T223" s="125"/>
      <c r="U223" s="125"/>
      <c r="V223" s="125"/>
      <c r="W223" s="125"/>
      <c r="X223" s="149"/>
      <c r="Y223" s="271"/>
      <c r="Z223" s="128"/>
      <c r="AA223" s="128"/>
      <c r="AB223" s="128"/>
      <c r="AC223" s="271"/>
      <c r="AD223" s="130"/>
      <c r="AE223" s="272"/>
      <c r="AF223" s="125" t="s">
        <v>5</v>
      </c>
      <c r="AG223" s="130" t="s">
        <v>3258</v>
      </c>
      <c r="AH223" s="117">
        <v>51501</v>
      </c>
      <c r="AI223" s="141"/>
      <c r="AJ223" s="130"/>
    </row>
    <row r="224" spans="1:36" x14ac:dyDescent="0.2">
      <c r="B224" s="117">
        <v>209</v>
      </c>
      <c r="C224" s="277" t="s">
        <v>3545</v>
      </c>
      <c r="D224" s="267">
        <v>38180</v>
      </c>
      <c r="E224" s="268"/>
      <c r="F224" s="273">
        <v>2400</v>
      </c>
      <c r="G224" s="130"/>
      <c r="H224" s="270">
        <f t="shared" si="7"/>
        <v>2400</v>
      </c>
      <c r="I224" s="176"/>
      <c r="J224" s="217"/>
      <c r="K224" s="125"/>
      <c r="L224" s="125"/>
      <c r="M224" s="125">
        <v>1</v>
      </c>
      <c r="N224" s="125"/>
      <c r="O224" s="125"/>
      <c r="P224" s="125"/>
      <c r="Q224" s="125"/>
      <c r="R224" s="125"/>
      <c r="S224" s="125"/>
      <c r="T224" s="125"/>
      <c r="U224" s="125"/>
      <c r="V224" s="125"/>
      <c r="W224" s="125"/>
      <c r="X224" s="149"/>
      <c r="Y224" s="271"/>
      <c r="Z224" s="128"/>
      <c r="AA224" s="128"/>
      <c r="AB224" s="128"/>
      <c r="AC224" s="271"/>
      <c r="AD224" s="130"/>
      <c r="AE224" s="272"/>
      <c r="AF224" s="125" t="s">
        <v>5</v>
      </c>
      <c r="AG224" s="130" t="s">
        <v>3258</v>
      </c>
      <c r="AH224" s="117">
        <v>51501</v>
      </c>
      <c r="AI224" s="141"/>
      <c r="AJ224" s="130"/>
    </row>
    <row r="225" spans="2:36" x14ac:dyDescent="0.2">
      <c r="B225" s="117">
        <v>210</v>
      </c>
      <c r="C225" s="277" t="s">
        <v>3551</v>
      </c>
      <c r="D225" s="267">
        <v>37095</v>
      </c>
      <c r="E225" s="268"/>
      <c r="F225" s="273">
        <v>2800</v>
      </c>
      <c r="G225" s="130"/>
      <c r="H225" s="270">
        <f t="shared" si="7"/>
        <v>2800</v>
      </c>
      <c r="I225" s="176"/>
      <c r="J225" s="217"/>
      <c r="K225" s="125"/>
      <c r="L225" s="125"/>
      <c r="M225" s="125">
        <v>1</v>
      </c>
      <c r="N225" s="125"/>
      <c r="O225" s="125"/>
      <c r="P225" s="125"/>
      <c r="Q225" s="125"/>
      <c r="R225" s="125"/>
      <c r="S225" s="125"/>
      <c r="T225" s="125"/>
      <c r="U225" s="125"/>
      <c r="V225" s="125"/>
      <c r="W225" s="125"/>
      <c r="X225" s="149"/>
      <c r="Y225" s="271"/>
      <c r="Z225" s="128"/>
      <c r="AA225" s="128"/>
      <c r="AB225" s="128"/>
      <c r="AC225" s="271"/>
      <c r="AD225" s="130"/>
      <c r="AE225" s="272"/>
      <c r="AF225" s="125" t="s">
        <v>5</v>
      </c>
      <c r="AG225" s="130" t="s">
        <v>3258</v>
      </c>
      <c r="AH225" s="117">
        <v>51501</v>
      </c>
      <c r="AI225" s="141"/>
      <c r="AJ225" s="130"/>
    </row>
    <row r="226" spans="2:36" ht="38.25" x14ac:dyDescent="0.2">
      <c r="B226" s="117">
        <v>211</v>
      </c>
      <c r="C226" s="277" t="s">
        <v>3552</v>
      </c>
      <c r="D226" s="267">
        <v>41621</v>
      </c>
      <c r="E226" s="268"/>
      <c r="F226" s="273">
        <v>9261</v>
      </c>
      <c r="G226" s="130"/>
      <c r="H226" s="270">
        <f t="shared" si="7"/>
        <v>9261</v>
      </c>
      <c r="I226" s="176" t="s">
        <v>3387</v>
      </c>
      <c r="J226" s="217"/>
      <c r="K226" s="125"/>
      <c r="L226" s="125"/>
      <c r="M226" s="125">
        <v>1</v>
      </c>
      <c r="N226" s="125"/>
      <c r="O226" s="125"/>
      <c r="P226" s="125"/>
      <c r="Q226" s="125"/>
      <c r="R226" s="125"/>
      <c r="S226" s="125"/>
      <c r="T226" s="125"/>
      <c r="U226" s="125"/>
      <c r="V226" s="125"/>
      <c r="W226" s="125"/>
      <c r="X226" s="149"/>
      <c r="Y226" s="271"/>
      <c r="Z226" s="128"/>
      <c r="AA226" s="128"/>
      <c r="AB226" s="128"/>
      <c r="AC226" s="271"/>
      <c r="AD226" s="130" t="s">
        <v>3388</v>
      </c>
      <c r="AE226" s="272"/>
      <c r="AF226" s="125" t="s">
        <v>5</v>
      </c>
      <c r="AG226" s="130" t="s">
        <v>3258</v>
      </c>
      <c r="AH226" s="117">
        <v>51501</v>
      </c>
      <c r="AI226" s="141"/>
      <c r="AJ226" s="130"/>
    </row>
    <row r="227" spans="2:36" ht="25.5" x14ac:dyDescent="0.2">
      <c r="B227" s="117">
        <v>212</v>
      </c>
      <c r="C227" s="277" t="s">
        <v>3553</v>
      </c>
      <c r="D227" s="267">
        <v>41962</v>
      </c>
      <c r="E227" s="268"/>
      <c r="F227" s="273">
        <v>11049</v>
      </c>
      <c r="G227" s="130"/>
      <c r="H227" s="270">
        <f t="shared" si="7"/>
        <v>11049</v>
      </c>
      <c r="I227" s="176" t="s">
        <v>3408</v>
      </c>
      <c r="J227" s="217"/>
      <c r="K227" s="125"/>
      <c r="L227" s="125"/>
      <c r="M227" s="125">
        <v>1</v>
      </c>
      <c r="N227" s="125"/>
      <c r="O227" s="125"/>
      <c r="P227" s="125"/>
      <c r="Q227" s="125"/>
      <c r="R227" s="125"/>
      <c r="S227" s="125"/>
      <c r="T227" s="125"/>
      <c r="U227" s="125"/>
      <c r="V227" s="125"/>
      <c r="W227" s="125"/>
      <c r="X227" s="149"/>
      <c r="Y227" s="271"/>
      <c r="Z227" s="128"/>
      <c r="AA227" s="128"/>
      <c r="AB227" s="128"/>
      <c r="AC227" s="271"/>
      <c r="AD227" s="130" t="s">
        <v>157</v>
      </c>
      <c r="AE227" s="272"/>
      <c r="AF227" s="125" t="s">
        <v>5</v>
      </c>
      <c r="AG227" s="130" t="s">
        <v>3258</v>
      </c>
      <c r="AH227" s="117">
        <v>51501</v>
      </c>
      <c r="AI227" s="141"/>
      <c r="AJ227" s="130"/>
    </row>
    <row r="228" spans="2:36" ht="25.5" x14ac:dyDescent="0.2">
      <c r="B228" s="117">
        <v>213</v>
      </c>
      <c r="C228" s="277" t="s">
        <v>655</v>
      </c>
      <c r="D228" s="267">
        <v>40599</v>
      </c>
      <c r="E228" s="268"/>
      <c r="F228" s="273">
        <v>1709</v>
      </c>
      <c r="G228" s="130"/>
      <c r="H228" s="270">
        <f t="shared" si="7"/>
        <v>1709</v>
      </c>
      <c r="I228" s="176" t="s">
        <v>3389</v>
      </c>
      <c r="J228" s="217"/>
      <c r="K228" s="125"/>
      <c r="L228" s="125"/>
      <c r="M228" s="125">
        <v>1</v>
      </c>
      <c r="N228" s="125"/>
      <c r="O228" s="125"/>
      <c r="P228" s="125"/>
      <c r="Q228" s="125"/>
      <c r="R228" s="125"/>
      <c r="S228" s="125"/>
      <c r="T228" s="125"/>
      <c r="U228" s="125"/>
      <c r="V228" s="125"/>
      <c r="W228" s="125"/>
      <c r="X228" s="149"/>
      <c r="Y228" s="271"/>
      <c r="Z228" s="128"/>
      <c r="AA228" s="128"/>
      <c r="AB228" s="128"/>
      <c r="AC228" s="271"/>
      <c r="AD228" s="130" t="s">
        <v>1936</v>
      </c>
      <c r="AE228" s="272"/>
      <c r="AF228" s="125" t="s">
        <v>5</v>
      </c>
      <c r="AG228" s="130" t="s">
        <v>3258</v>
      </c>
      <c r="AH228" s="117">
        <v>51501</v>
      </c>
      <c r="AI228" s="141"/>
      <c r="AJ228" s="130"/>
    </row>
    <row r="229" spans="2:36" ht="25.5" x14ac:dyDescent="0.2">
      <c r="B229" s="117">
        <v>214</v>
      </c>
      <c r="C229" s="277" t="s">
        <v>655</v>
      </c>
      <c r="D229" s="267">
        <v>40599</v>
      </c>
      <c r="E229" s="268"/>
      <c r="F229" s="273">
        <v>1709</v>
      </c>
      <c r="G229" s="130"/>
      <c r="H229" s="270">
        <f t="shared" si="7"/>
        <v>1709</v>
      </c>
      <c r="I229" s="176" t="s">
        <v>3390</v>
      </c>
      <c r="J229" s="217"/>
      <c r="K229" s="125"/>
      <c r="L229" s="125"/>
      <c r="M229" s="125">
        <v>1</v>
      </c>
      <c r="N229" s="125"/>
      <c r="O229" s="125"/>
      <c r="P229" s="125"/>
      <c r="Q229" s="125"/>
      <c r="R229" s="125"/>
      <c r="S229" s="125"/>
      <c r="T229" s="125"/>
      <c r="U229" s="125"/>
      <c r="V229" s="125"/>
      <c r="W229" s="125"/>
      <c r="X229" s="149"/>
      <c r="Y229" s="271"/>
      <c r="Z229" s="128"/>
      <c r="AA229" s="128"/>
      <c r="AB229" s="128"/>
      <c r="AC229" s="271"/>
      <c r="AD229" s="130" t="s">
        <v>3392</v>
      </c>
      <c r="AE229" s="272"/>
      <c r="AF229" s="125" t="s">
        <v>5</v>
      </c>
      <c r="AG229" s="130" t="s">
        <v>3258</v>
      </c>
      <c r="AH229" s="117">
        <v>51501</v>
      </c>
      <c r="AI229" s="141"/>
      <c r="AJ229" s="130"/>
    </row>
    <row r="230" spans="2:36" ht="25.5" x14ac:dyDescent="0.2">
      <c r="B230" s="117">
        <v>215</v>
      </c>
      <c r="C230" s="277" t="s">
        <v>655</v>
      </c>
      <c r="D230" s="267">
        <v>40599</v>
      </c>
      <c r="E230" s="268"/>
      <c r="F230" s="273">
        <v>1709</v>
      </c>
      <c r="G230" s="130"/>
      <c r="H230" s="270">
        <f t="shared" si="7"/>
        <v>1709</v>
      </c>
      <c r="I230" s="176" t="s">
        <v>3391</v>
      </c>
      <c r="J230" s="217"/>
      <c r="K230" s="125"/>
      <c r="L230" s="125"/>
      <c r="M230" s="125">
        <v>1</v>
      </c>
      <c r="N230" s="125"/>
      <c r="O230" s="125"/>
      <c r="P230" s="125"/>
      <c r="Q230" s="125"/>
      <c r="R230" s="125"/>
      <c r="S230" s="125"/>
      <c r="T230" s="125"/>
      <c r="U230" s="125"/>
      <c r="V230" s="125"/>
      <c r="W230" s="125"/>
      <c r="X230" s="149"/>
      <c r="Y230" s="271"/>
      <c r="Z230" s="128"/>
      <c r="AA230" s="128"/>
      <c r="AB230" s="128"/>
      <c r="AC230" s="271"/>
      <c r="AD230" s="130" t="s">
        <v>1979</v>
      </c>
      <c r="AE230" s="272"/>
      <c r="AF230" s="125" t="s">
        <v>5</v>
      </c>
      <c r="AG230" s="130" t="s">
        <v>3258</v>
      </c>
      <c r="AH230" s="117">
        <v>51501</v>
      </c>
      <c r="AI230" s="141"/>
      <c r="AJ230" s="130"/>
    </row>
    <row r="231" spans="2:36" ht="25.5" x14ac:dyDescent="0.2">
      <c r="B231" s="117">
        <v>216</v>
      </c>
      <c r="C231" s="277" t="s">
        <v>3554</v>
      </c>
      <c r="D231" s="267">
        <v>40599</v>
      </c>
      <c r="E231" s="268"/>
      <c r="F231" s="273">
        <v>2700</v>
      </c>
      <c r="G231" s="130"/>
      <c r="H231" s="270">
        <f t="shared" si="7"/>
        <v>2700</v>
      </c>
      <c r="I231" s="176" t="s">
        <v>3393</v>
      </c>
      <c r="J231" s="217"/>
      <c r="K231" s="125"/>
      <c r="L231" s="125"/>
      <c r="M231" s="125">
        <v>1</v>
      </c>
      <c r="N231" s="125"/>
      <c r="O231" s="125"/>
      <c r="P231" s="125"/>
      <c r="Q231" s="125"/>
      <c r="R231" s="125"/>
      <c r="S231" s="125"/>
      <c r="T231" s="125"/>
      <c r="U231" s="125"/>
      <c r="V231" s="125"/>
      <c r="W231" s="125"/>
      <c r="X231" s="149"/>
      <c r="Y231" s="271"/>
      <c r="Z231" s="128"/>
      <c r="AA231" s="128"/>
      <c r="AB231" s="128"/>
      <c r="AC231" s="271"/>
      <c r="AD231" s="130" t="s">
        <v>1938</v>
      </c>
      <c r="AE231" s="272"/>
      <c r="AF231" s="125" t="s">
        <v>5</v>
      </c>
      <c r="AG231" s="130" t="s">
        <v>3258</v>
      </c>
      <c r="AH231" s="117">
        <v>51501</v>
      </c>
      <c r="AI231" s="141"/>
      <c r="AJ231" s="130"/>
    </row>
    <row r="232" spans="2:36" ht="25.5" x14ac:dyDescent="0.2">
      <c r="B232" s="117">
        <v>217</v>
      </c>
      <c r="C232" s="277" t="s">
        <v>3554</v>
      </c>
      <c r="D232" s="267">
        <v>40599</v>
      </c>
      <c r="E232" s="268"/>
      <c r="F232" s="273">
        <v>2700</v>
      </c>
      <c r="G232" s="130"/>
      <c r="H232" s="270">
        <f t="shared" si="7"/>
        <v>2700</v>
      </c>
      <c r="I232" s="176" t="s">
        <v>3394</v>
      </c>
      <c r="J232" s="217"/>
      <c r="K232" s="125"/>
      <c r="L232" s="125"/>
      <c r="M232" s="125">
        <v>1</v>
      </c>
      <c r="N232" s="125"/>
      <c r="O232" s="125"/>
      <c r="P232" s="125"/>
      <c r="Q232" s="125"/>
      <c r="R232" s="125"/>
      <c r="S232" s="125"/>
      <c r="T232" s="125"/>
      <c r="U232" s="125"/>
      <c r="V232" s="125"/>
      <c r="W232" s="125"/>
      <c r="X232" s="149"/>
      <c r="Y232" s="271"/>
      <c r="Z232" s="128"/>
      <c r="AA232" s="128"/>
      <c r="AB232" s="128"/>
      <c r="AC232" s="271"/>
      <c r="AD232" s="130" t="s">
        <v>3398</v>
      </c>
      <c r="AE232" s="272"/>
      <c r="AF232" s="125" t="s">
        <v>5</v>
      </c>
      <c r="AG232" s="130" t="s">
        <v>3258</v>
      </c>
      <c r="AH232" s="117">
        <v>51501</v>
      </c>
      <c r="AI232" s="141"/>
      <c r="AJ232" s="130"/>
    </row>
    <row r="233" spans="2:36" ht="25.5" x14ac:dyDescent="0.2">
      <c r="B233" s="117">
        <v>218</v>
      </c>
      <c r="C233" s="277" t="s">
        <v>3554</v>
      </c>
      <c r="D233" s="267">
        <v>40599</v>
      </c>
      <c r="E233" s="268"/>
      <c r="F233" s="273">
        <v>2700</v>
      </c>
      <c r="G233" s="130"/>
      <c r="H233" s="270">
        <f t="shared" si="7"/>
        <v>2700</v>
      </c>
      <c r="I233" s="176" t="s">
        <v>3395</v>
      </c>
      <c r="J233" s="217"/>
      <c r="K233" s="125"/>
      <c r="L233" s="125"/>
      <c r="M233" s="125">
        <v>1</v>
      </c>
      <c r="N233" s="125"/>
      <c r="O233" s="125"/>
      <c r="P233" s="125"/>
      <c r="Q233" s="125"/>
      <c r="R233" s="125"/>
      <c r="S233" s="125"/>
      <c r="T233" s="125"/>
      <c r="U233" s="125"/>
      <c r="V233" s="125"/>
      <c r="W233" s="125"/>
      <c r="X233" s="149"/>
      <c r="Y233" s="271"/>
      <c r="Z233" s="128"/>
      <c r="AA233" s="128"/>
      <c r="AB233" s="128"/>
      <c r="AC233" s="271"/>
      <c r="AD233" s="130" t="s">
        <v>3399</v>
      </c>
      <c r="AE233" s="272"/>
      <c r="AF233" s="125" t="s">
        <v>5</v>
      </c>
      <c r="AG233" s="130" t="s">
        <v>3258</v>
      </c>
      <c r="AH233" s="117">
        <v>51501</v>
      </c>
      <c r="AI233" s="141"/>
      <c r="AJ233" s="130"/>
    </row>
    <row r="234" spans="2:36" ht="25.5" x14ac:dyDescent="0.2">
      <c r="B234" s="117">
        <v>219</v>
      </c>
      <c r="C234" s="277" t="s">
        <v>655</v>
      </c>
      <c r="D234" s="267">
        <v>40599</v>
      </c>
      <c r="E234" s="268"/>
      <c r="F234" s="273">
        <v>1709</v>
      </c>
      <c r="G234" s="130"/>
      <c r="H234" s="270">
        <f t="shared" si="7"/>
        <v>1709</v>
      </c>
      <c r="I234" s="176" t="s">
        <v>3396</v>
      </c>
      <c r="J234" s="217"/>
      <c r="K234" s="125"/>
      <c r="L234" s="125"/>
      <c r="M234" s="125">
        <v>1</v>
      </c>
      <c r="N234" s="125"/>
      <c r="O234" s="125"/>
      <c r="P234" s="125"/>
      <c r="Q234" s="125"/>
      <c r="R234" s="125"/>
      <c r="S234" s="125"/>
      <c r="T234" s="125"/>
      <c r="U234" s="125"/>
      <c r="V234" s="125"/>
      <c r="W234" s="125"/>
      <c r="X234" s="149"/>
      <c r="Y234" s="271"/>
      <c r="Z234" s="128"/>
      <c r="AA234" s="128"/>
      <c r="AB234" s="128"/>
      <c r="AC234" s="271"/>
      <c r="AD234" s="130" t="s">
        <v>3400</v>
      </c>
      <c r="AE234" s="272"/>
      <c r="AF234" s="125" t="s">
        <v>5</v>
      </c>
      <c r="AG234" s="130" t="s">
        <v>3258</v>
      </c>
      <c r="AH234" s="117">
        <v>51501</v>
      </c>
      <c r="AI234" s="141"/>
      <c r="AJ234" s="130"/>
    </row>
    <row r="235" spans="2:36" ht="25.5" x14ac:dyDescent="0.2">
      <c r="B235" s="117">
        <v>220</v>
      </c>
      <c r="C235" s="277" t="s">
        <v>3554</v>
      </c>
      <c r="D235" s="267">
        <v>40599</v>
      </c>
      <c r="E235" s="268"/>
      <c r="F235" s="273">
        <v>2700</v>
      </c>
      <c r="G235" s="130"/>
      <c r="H235" s="270">
        <f t="shared" si="7"/>
        <v>2700</v>
      </c>
      <c r="I235" s="176" t="s">
        <v>3397</v>
      </c>
      <c r="J235" s="217"/>
      <c r="K235" s="125"/>
      <c r="L235" s="125"/>
      <c r="M235" s="125">
        <v>1</v>
      </c>
      <c r="N235" s="125"/>
      <c r="O235" s="125"/>
      <c r="P235" s="125"/>
      <c r="Q235" s="125"/>
      <c r="R235" s="125"/>
      <c r="S235" s="125"/>
      <c r="T235" s="125"/>
      <c r="U235" s="125"/>
      <c r="V235" s="125"/>
      <c r="W235" s="125"/>
      <c r="X235" s="149"/>
      <c r="Y235" s="271"/>
      <c r="Z235" s="128"/>
      <c r="AA235" s="128"/>
      <c r="AB235" s="128"/>
      <c r="AC235" s="271"/>
      <c r="AD235" s="130" t="s">
        <v>3401</v>
      </c>
      <c r="AE235" s="272"/>
      <c r="AF235" s="125" t="s">
        <v>5</v>
      </c>
      <c r="AG235" s="130" t="s">
        <v>3258</v>
      </c>
      <c r="AH235" s="117">
        <v>51501</v>
      </c>
      <c r="AI235" s="141"/>
      <c r="AJ235" s="130"/>
    </row>
    <row r="236" spans="2:36" ht="25.5" x14ac:dyDescent="0.2">
      <c r="B236" s="117">
        <v>221</v>
      </c>
      <c r="C236" s="277" t="s">
        <v>3555</v>
      </c>
      <c r="D236" s="267">
        <v>41621</v>
      </c>
      <c r="E236" s="268"/>
      <c r="F236" s="273">
        <v>9261</v>
      </c>
      <c r="G236" s="130"/>
      <c r="H236" s="270">
        <f t="shared" si="7"/>
        <v>9261</v>
      </c>
      <c r="I236" s="176" t="s">
        <v>3409</v>
      </c>
      <c r="J236" s="217"/>
      <c r="K236" s="125"/>
      <c r="L236" s="125"/>
      <c r="M236" s="125">
        <v>1</v>
      </c>
      <c r="N236" s="125"/>
      <c r="O236" s="125"/>
      <c r="P236" s="125"/>
      <c r="Q236" s="125"/>
      <c r="R236" s="125"/>
      <c r="S236" s="125"/>
      <c r="T236" s="125"/>
      <c r="U236" s="125"/>
      <c r="V236" s="125"/>
      <c r="W236" s="125"/>
      <c r="X236" s="149"/>
      <c r="Y236" s="271"/>
      <c r="Z236" s="128"/>
      <c r="AA236" s="128"/>
      <c r="AB236" s="128"/>
      <c r="AC236" s="271"/>
      <c r="AD236" s="130" t="s">
        <v>767</v>
      </c>
      <c r="AE236" s="272"/>
      <c r="AF236" s="125" t="s">
        <v>5</v>
      </c>
      <c r="AG236" s="130" t="s">
        <v>3258</v>
      </c>
      <c r="AH236" s="117">
        <v>51501</v>
      </c>
      <c r="AI236" s="141"/>
      <c r="AJ236" s="130"/>
    </row>
    <row r="237" spans="2:36" ht="25.5" x14ac:dyDescent="0.2">
      <c r="B237" s="117">
        <v>222</v>
      </c>
      <c r="C237" s="277" t="s">
        <v>3556</v>
      </c>
      <c r="D237" s="267">
        <v>40599</v>
      </c>
      <c r="E237" s="268"/>
      <c r="F237" s="273">
        <v>2700</v>
      </c>
      <c r="G237" s="130"/>
      <c r="H237" s="270">
        <f t="shared" ref="H237:H300" si="8">+F237-G237</f>
        <v>2700</v>
      </c>
      <c r="I237" s="176" t="s">
        <v>3402</v>
      </c>
      <c r="J237" s="217"/>
      <c r="K237" s="125"/>
      <c r="L237" s="125"/>
      <c r="M237" s="125">
        <v>1</v>
      </c>
      <c r="N237" s="125"/>
      <c r="O237" s="125"/>
      <c r="P237" s="125"/>
      <c r="Q237" s="125"/>
      <c r="R237" s="125"/>
      <c r="S237" s="125"/>
      <c r="T237" s="125"/>
      <c r="U237" s="125"/>
      <c r="V237" s="125"/>
      <c r="W237" s="125"/>
      <c r="X237" s="149"/>
      <c r="Y237" s="271"/>
      <c r="Z237" s="128"/>
      <c r="AA237" s="128"/>
      <c r="AB237" s="128"/>
      <c r="AC237" s="271"/>
      <c r="AD237" s="130" t="s">
        <v>209</v>
      </c>
      <c r="AE237" s="272"/>
      <c r="AF237" s="125" t="s">
        <v>5</v>
      </c>
      <c r="AG237" s="130" t="s">
        <v>3258</v>
      </c>
      <c r="AH237" s="117">
        <v>51501</v>
      </c>
      <c r="AI237" s="141"/>
      <c r="AJ237" s="130"/>
    </row>
    <row r="238" spans="2:36" ht="25.5" x14ac:dyDescent="0.2">
      <c r="B238" s="117">
        <v>223</v>
      </c>
      <c r="C238" s="277" t="s">
        <v>3555</v>
      </c>
      <c r="D238" s="267">
        <v>41621</v>
      </c>
      <c r="E238" s="268"/>
      <c r="F238" s="273">
        <v>9261</v>
      </c>
      <c r="G238" s="130"/>
      <c r="H238" s="270">
        <f t="shared" si="8"/>
        <v>9261</v>
      </c>
      <c r="I238" s="176" t="s">
        <v>3403</v>
      </c>
      <c r="J238" s="217"/>
      <c r="K238" s="125"/>
      <c r="L238" s="125"/>
      <c r="M238" s="125">
        <v>1</v>
      </c>
      <c r="N238" s="125"/>
      <c r="O238" s="125"/>
      <c r="P238" s="125"/>
      <c r="Q238" s="125"/>
      <c r="R238" s="125"/>
      <c r="S238" s="125"/>
      <c r="T238" s="125"/>
      <c r="U238" s="125"/>
      <c r="V238" s="125"/>
      <c r="W238" s="125"/>
      <c r="X238" s="149"/>
      <c r="Y238" s="271"/>
      <c r="Z238" s="128"/>
      <c r="AA238" s="128"/>
      <c r="AB238" s="128"/>
      <c r="AC238" s="271"/>
      <c r="AD238" s="130" t="s">
        <v>2386</v>
      </c>
      <c r="AE238" s="272"/>
      <c r="AF238" s="125" t="s">
        <v>5</v>
      </c>
      <c r="AG238" s="130" t="s">
        <v>3258</v>
      </c>
      <c r="AH238" s="117">
        <v>51501</v>
      </c>
      <c r="AI238" s="141"/>
      <c r="AJ238" s="130"/>
    </row>
    <row r="239" spans="2:36" ht="25.5" x14ac:dyDescent="0.2">
      <c r="B239" s="117">
        <v>224</v>
      </c>
      <c r="C239" s="277" t="s">
        <v>3557</v>
      </c>
      <c r="D239" s="267">
        <v>39948</v>
      </c>
      <c r="E239" s="268"/>
      <c r="F239" s="273">
        <v>2390</v>
      </c>
      <c r="G239" s="130"/>
      <c r="H239" s="270">
        <f t="shared" si="8"/>
        <v>2390</v>
      </c>
      <c r="I239" s="176" t="s">
        <v>3410</v>
      </c>
      <c r="J239" s="217"/>
      <c r="K239" s="125"/>
      <c r="L239" s="125"/>
      <c r="M239" s="125">
        <v>1</v>
      </c>
      <c r="N239" s="125"/>
      <c r="O239" s="125"/>
      <c r="P239" s="125"/>
      <c r="Q239" s="125"/>
      <c r="R239" s="125"/>
      <c r="S239" s="125"/>
      <c r="T239" s="125"/>
      <c r="U239" s="125"/>
      <c r="V239" s="125"/>
      <c r="W239" s="125"/>
      <c r="X239" s="149"/>
      <c r="Y239" s="271"/>
      <c r="Z239" s="128"/>
      <c r="AA239" s="128"/>
      <c r="AB239" s="128"/>
      <c r="AC239" s="271"/>
      <c r="AD239" s="130" t="s">
        <v>3418</v>
      </c>
      <c r="AE239" s="272"/>
      <c r="AF239" s="125" t="s">
        <v>5</v>
      </c>
      <c r="AG239" s="130" t="s">
        <v>3258</v>
      </c>
      <c r="AH239" s="117">
        <v>51501</v>
      </c>
      <c r="AI239" s="141"/>
      <c r="AJ239" s="130"/>
    </row>
    <row r="240" spans="2:36" ht="25.5" x14ac:dyDescent="0.2">
      <c r="B240" s="117">
        <v>225</v>
      </c>
      <c r="C240" s="277" t="s">
        <v>655</v>
      </c>
      <c r="D240" s="267">
        <v>40599</v>
      </c>
      <c r="E240" s="268"/>
      <c r="F240" s="273">
        <v>1709</v>
      </c>
      <c r="G240" s="130"/>
      <c r="H240" s="270">
        <f t="shared" si="8"/>
        <v>1709</v>
      </c>
      <c r="I240" s="176" t="s">
        <v>3411</v>
      </c>
      <c r="J240" s="217"/>
      <c r="K240" s="125"/>
      <c r="L240" s="125"/>
      <c r="M240" s="125">
        <v>1</v>
      </c>
      <c r="N240" s="125"/>
      <c r="O240" s="125"/>
      <c r="P240" s="125"/>
      <c r="Q240" s="125"/>
      <c r="R240" s="125"/>
      <c r="S240" s="125"/>
      <c r="T240" s="125"/>
      <c r="U240" s="125"/>
      <c r="V240" s="125"/>
      <c r="W240" s="125"/>
      <c r="X240" s="149"/>
      <c r="Y240" s="271"/>
      <c r="Z240" s="128"/>
      <c r="AA240" s="128"/>
      <c r="AB240" s="128"/>
      <c r="AC240" s="271"/>
      <c r="AD240" s="130" t="s">
        <v>881</v>
      </c>
      <c r="AE240" s="272"/>
      <c r="AF240" s="125" t="s">
        <v>5</v>
      </c>
      <c r="AG240" s="130" t="s">
        <v>3258</v>
      </c>
      <c r="AH240" s="117">
        <v>51501</v>
      </c>
      <c r="AI240" s="141"/>
      <c r="AJ240" s="130"/>
    </row>
    <row r="241" spans="2:36" ht="25.5" x14ac:dyDescent="0.2">
      <c r="B241" s="117">
        <v>226</v>
      </c>
      <c r="C241" s="277" t="s">
        <v>3558</v>
      </c>
      <c r="D241" s="267">
        <v>40599</v>
      </c>
      <c r="E241" s="268"/>
      <c r="F241" s="273">
        <v>2700</v>
      </c>
      <c r="G241" s="130"/>
      <c r="H241" s="270">
        <f t="shared" si="8"/>
        <v>2700</v>
      </c>
      <c r="I241" s="176" t="s">
        <v>3404</v>
      </c>
      <c r="J241" s="217"/>
      <c r="K241" s="125"/>
      <c r="L241" s="125"/>
      <c r="M241" s="125">
        <v>1</v>
      </c>
      <c r="N241" s="125"/>
      <c r="O241" s="125"/>
      <c r="P241" s="125"/>
      <c r="Q241" s="125"/>
      <c r="R241" s="125"/>
      <c r="S241" s="125"/>
      <c r="T241" s="125"/>
      <c r="U241" s="125"/>
      <c r="V241" s="125"/>
      <c r="W241" s="125"/>
      <c r="X241" s="149"/>
      <c r="Y241" s="271"/>
      <c r="Z241" s="128"/>
      <c r="AA241" s="128"/>
      <c r="AB241" s="128"/>
      <c r="AC241" s="271"/>
      <c r="AD241" s="130" t="s">
        <v>3406</v>
      </c>
      <c r="AE241" s="272"/>
      <c r="AF241" s="125" t="s">
        <v>5</v>
      </c>
      <c r="AG241" s="130" t="s">
        <v>3258</v>
      </c>
      <c r="AH241" s="117">
        <v>51501</v>
      </c>
      <c r="AI241" s="141"/>
      <c r="AJ241" s="130"/>
    </row>
    <row r="242" spans="2:36" ht="38.25" x14ac:dyDescent="0.2">
      <c r="B242" s="117">
        <v>227</v>
      </c>
      <c r="C242" s="277" t="s">
        <v>3559</v>
      </c>
      <c r="D242" s="267">
        <v>40599</v>
      </c>
      <c r="E242" s="268"/>
      <c r="F242" s="273">
        <v>1709</v>
      </c>
      <c r="G242" s="130"/>
      <c r="H242" s="270">
        <f t="shared" si="8"/>
        <v>1709</v>
      </c>
      <c r="I242" s="176" t="s">
        <v>3405</v>
      </c>
      <c r="J242" s="217"/>
      <c r="K242" s="125"/>
      <c r="L242" s="125"/>
      <c r="M242" s="125">
        <v>1</v>
      </c>
      <c r="N242" s="125"/>
      <c r="O242" s="125"/>
      <c r="P242" s="125"/>
      <c r="Q242" s="125"/>
      <c r="R242" s="125"/>
      <c r="S242" s="125"/>
      <c r="T242" s="125"/>
      <c r="U242" s="125"/>
      <c r="V242" s="125"/>
      <c r="W242" s="125"/>
      <c r="X242" s="149"/>
      <c r="Y242" s="271"/>
      <c r="Z242" s="128"/>
      <c r="AA242" s="128"/>
      <c r="AB242" s="128"/>
      <c r="AC242" s="271"/>
      <c r="AD242" s="130" t="s">
        <v>2298</v>
      </c>
      <c r="AE242" s="131"/>
      <c r="AF242" s="125" t="s">
        <v>5</v>
      </c>
      <c r="AG242" s="130" t="s">
        <v>3258</v>
      </c>
      <c r="AH242" s="117">
        <v>51501</v>
      </c>
      <c r="AI242" s="141"/>
      <c r="AJ242" s="130"/>
    </row>
    <row r="243" spans="2:36" ht="25.5" x14ac:dyDescent="0.2">
      <c r="B243" s="117">
        <v>228</v>
      </c>
      <c r="C243" s="277" t="s">
        <v>3555</v>
      </c>
      <c r="D243" s="267">
        <v>41621</v>
      </c>
      <c r="E243" s="268"/>
      <c r="F243" s="273">
        <v>9261</v>
      </c>
      <c r="G243" s="130"/>
      <c r="H243" s="270">
        <f t="shared" si="8"/>
        <v>9261</v>
      </c>
      <c r="I243" s="176" t="s">
        <v>3412</v>
      </c>
      <c r="J243" s="217"/>
      <c r="K243" s="125"/>
      <c r="L243" s="125"/>
      <c r="M243" s="125">
        <v>1</v>
      </c>
      <c r="N243" s="125"/>
      <c r="O243" s="125"/>
      <c r="P243" s="125"/>
      <c r="Q243" s="125"/>
      <c r="R243" s="125"/>
      <c r="S243" s="125"/>
      <c r="T243" s="125"/>
      <c r="U243" s="125"/>
      <c r="V243" s="125"/>
      <c r="W243" s="125"/>
      <c r="X243" s="149"/>
      <c r="Y243" s="271"/>
      <c r="Z243" s="128"/>
      <c r="AA243" s="128"/>
      <c r="AB243" s="128"/>
      <c r="AC243" s="271"/>
      <c r="AD243" s="130" t="s">
        <v>3419</v>
      </c>
      <c r="AE243" s="131"/>
      <c r="AF243" s="125" t="s">
        <v>5</v>
      </c>
      <c r="AG243" s="130" t="s">
        <v>3258</v>
      </c>
      <c r="AH243" s="117">
        <v>51501</v>
      </c>
      <c r="AI243" s="141"/>
      <c r="AJ243" s="130"/>
    </row>
    <row r="244" spans="2:36" ht="25.5" x14ac:dyDescent="0.2">
      <c r="B244" s="117">
        <v>229</v>
      </c>
      <c r="C244" s="277" t="s">
        <v>3560</v>
      </c>
      <c r="D244" s="267">
        <v>41962</v>
      </c>
      <c r="E244" s="268"/>
      <c r="F244" s="273">
        <v>9500</v>
      </c>
      <c r="G244" s="130"/>
      <c r="H244" s="270">
        <f t="shared" si="8"/>
        <v>9500</v>
      </c>
      <c r="I244" s="176" t="s">
        <v>3413</v>
      </c>
      <c r="J244" s="217"/>
      <c r="K244" s="125"/>
      <c r="L244" s="125"/>
      <c r="M244" s="125">
        <v>1</v>
      </c>
      <c r="N244" s="125"/>
      <c r="O244" s="125"/>
      <c r="P244" s="125"/>
      <c r="Q244" s="125"/>
      <c r="R244" s="125"/>
      <c r="S244" s="125"/>
      <c r="T244" s="125"/>
      <c r="U244" s="125"/>
      <c r="V244" s="125"/>
      <c r="W244" s="125"/>
      <c r="X244" s="149"/>
      <c r="Y244" s="271"/>
      <c r="Z244" s="128"/>
      <c r="AA244" s="128"/>
      <c r="AB244" s="128"/>
      <c r="AC244" s="271"/>
      <c r="AD244" s="130" t="s">
        <v>2165</v>
      </c>
      <c r="AE244" s="131"/>
      <c r="AF244" s="125" t="s">
        <v>5</v>
      </c>
      <c r="AG244" s="130" t="s">
        <v>3258</v>
      </c>
      <c r="AH244" s="117">
        <v>51501</v>
      </c>
      <c r="AI244" s="141"/>
      <c r="AJ244" s="130"/>
    </row>
    <row r="245" spans="2:36" ht="25.5" x14ac:dyDescent="0.2">
      <c r="B245" s="117">
        <v>230</v>
      </c>
      <c r="C245" s="277" t="s">
        <v>655</v>
      </c>
      <c r="D245" s="267">
        <v>40599</v>
      </c>
      <c r="E245" s="268"/>
      <c r="F245" s="273">
        <v>1709</v>
      </c>
      <c r="G245" s="130"/>
      <c r="H245" s="270">
        <f t="shared" si="8"/>
        <v>1709</v>
      </c>
      <c r="I245" s="176" t="s">
        <v>3414</v>
      </c>
      <c r="J245" s="217"/>
      <c r="K245" s="125"/>
      <c r="L245" s="125"/>
      <c r="M245" s="125">
        <v>1</v>
      </c>
      <c r="N245" s="125"/>
      <c r="O245" s="125"/>
      <c r="P245" s="125"/>
      <c r="Q245" s="125"/>
      <c r="R245" s="125"/>
      <c r="S245" s="125"/>
      <c r="T245" s="125"/>
      <c r="U245" s="125"/>
      <c r="V245" s="125"/>
      <c r="W245" s="125"/>
      <c r="X245" s="149"/>
      <c r="Y245" s="271"/>
      <c r="Z245" s="128"/>
      <c r="AA245" s="128"/>
      <c r="AB245" s="128"/>
      <c r="AC245" s="271"/>
      <c r="AD245" s="130" t="s">
        <v>1946</v>
      </c>
      <c r="AE245" s="131"/>
      <c r="AF245" s="125" t="s">
        <v>5</v>
      </c>
      <c r="AG245" s="130" t="s">
        <v>3258</v>
      </c>
      <c r="AH245" s="117">
        <v>51501</v>
      </c>
      <c r="AI245" s="141"/>
      <c r="AJ245" s="130"/>
    </row>
    <row r="246" spans="2:36" ht="25.5" x14ac:dyDescent="0.2">
      <c r="B246" s="117">
        <v>231</v>
      </c>
      <c r="C246" s="277" t="s">
        <v>655</v>
      </c>
      <c r="D246" s="267">
        <v>40599</v>
      </c>
      <c r="E246" s="268"/>
      <c r="F246" s="273">
        <v>1709</v>
      </c>
      <c r="G246" s="130"/>
      <c r="H246" s="270">
        <f t="shared" si="8"/>
        <v>1709</v>
      </c>
      <c r="I246" s="176" t="s">
        <v>3415</v>
      </c>
      <c r="J246" s="217"/>
      <c r="K246" s="125"/>
      <c r="L246" s="125"/>
      <c r="M246" s="125">
        <v>1</v>
      </c>
      <c r="N246" s="125"/>
      <c r="O246" s="125"/>
      <c r="P246" s="125"/>
      <c r="Q246" s="125"/>
      <c r="R246" s="125"/>
      <c r="S246" s="125"/>
      <c r="T246" s="125"/>
      <c r="U246" s="125"/>
      <c r="V246" s="125"/>
      <c r="W246" s="125"/>
      <c r="X246" s="149"/>
      <c r="Y246" s="271"/>
      <c r="Z246" s="128"/>
      <c r="AA246" s="128"/>
      <c r="AB246" s="128"/>
      <c r="AC246" s="271"/>
      <c r="AD246" s="130" t="s">
        <v>1537</v>
      </c>
      <c r="AE246" s="131"/>
      <c r="AF246" s="125" t="s">
        <v>5</v>
      </c>
      <c r="AG246" s="130" t="s">
        <v>3258</v>
      </c>
      <c r="AH246" s="117">
        <v>51501</v>
      </c>
      <c r="AI246" s="141"/>
      <c r="AJ246" s="130"/>
    </row>
    <row r="247" spans="2:36" ht="25.5" x14ac:dyDescent="0.2">
      <c r="B247" s="117">
        <v>232</v>
      </c>
      <c r="C247" s="277" t="s">
        <v>3555</v>
      </c>
      <c r="D247" s="267">
        <v>41621</v>
      </c>
      <c r="E247" s="268"/>
      <c r="F247" s="273">
        <v>9261</v>
      </c>
      <c r="G247" s="130"/>
      <c r="H247" s="270">
        <f t="shared" si="8"/>
        <v>9261</v>
      </c>
      <c r="I247" s="176" t="s">
        <v>3416</v>
      </c>
      <c r="J247" s="217"/>
      <c r="K247" s="125"/>
      <c r="L247" s="125"/>
      <c r="M247" s="125">
        <v>1</v>
      </c>
      <c r="N247" s="125"/>
      <c r="O247" s="125"/>
      <c r="P247" s="125"/>
      <c r="Q247" s="125"/>
      <c r="R247" s="125"/>
      <c r="S247" s="125"/>
      <c r="T247" s="125"/>
      <c r="U247" s="125"/>
      <c r="V247" s="125"/>
      <c r="W247" s="125"/>
      <c r="X247" s="149"/>
      <c r="Y247" s="271"/>
      <c r="Z247" s="128"/>
      <c r="AA247" s="128"/>
      <c r="AB247" s="128"/>
      <c r="AC247" s="271"/>
      <c r="AD247" s="130" t="s">
        <v>2021</v>
      </c>
      <c r="AE247" s="131"/>
      <c r="AF247" s="125" t="s">
        <v>5</v>
      </c>
      <c r="AG247" s="130" t="s">
        <v>3258</v>
      </c>
      <c r="AH247" s="117">
        <v>51501</v>
      </c>
      <c r="AI247" s="141"/>
      <c r="AJ247" s="130"/>
    </row>
    <row r="248" spans="2:36" ht="38.25" x14ac:dyDescent="0.2">
      <c r="B248" s="117">
        <v>233</v>
      </c>
      <c r="C248" s="277" t="s">
        <v>3561</v>
      </c>
      <c r="D248" s="267">
        <v>42681</v>
      </c>
      <c r="E248" s="268"/>
      <c r="F248" s="273">
        <v>14999</v>
      </c>
      <c r="G248" s="224">
        <v>14999</v>
      </c>
      <c r="H248" s="270">
        <f t="shared" si="8"/>
        <v>0</v>
      </c>
      <c r="I248" s="176" t="s">
        <v>3417</v>
      </c>
      <c r="J248" s="217"/>
      <c r="K248" s="125"/>
      <c r="L248" s="125"/>
      <c r="M248" s="125">
        <v>1</v>
      </c>
      <c r="N248" s="125"/>
      <c r="O248" s="125"/>
      <c r="P248" s="125"/>
      <c r="Q248" s="125"/>
      <c r="R248" s="125"/>
      <c r="S248" s="125"/>
      <c r="T248" s="125"/>
      <c r="U248" s="125"/>
      <c r="V248" s="125"/>
      <c r="W248" s="125"/>
      <c r="X248" s="149"/>
      <c r="Y248" s="271"/>
      <c r="Z248" s="128"/>
      <c r="AA248" s="128"/>
      <c r="AB248" s="128"/>
      <c r="AC248" s="271"/>
      <c r="AD248" s="130" t="s">
        <v>1606</v>
      </c>
      <c r="AE248" s="131"/>
      <c r="AF248" s="125" t="s">
        <v>5</v>
      </c>
      <c r="AG248" s="130" t="s">
        <v>3258</v>
      </c>
      <c r="AH248" s="117">
        <v>51501</v>
      </c>
      <c r="AI248" s="141" t="s">
        <v>3434</v>
      </c>
      <c r="AJ248" s="143" t="s">
        <v>3428</v>
      </c>
    </row>
    <row r="249" spans="2:36" ht="25.5" x14ac:dyDescent="0.2">
      <c r="B249" s="117">
        <v>234</v>
      </c>
      <c r="C249" s="277" t="s">
        <v>3562</v>
      </c>
      <c r="D249" s="267">
        <v>40599</v>
      </c>
      <c r="E249" s="268"/>
      <c r="F249" s="273">
        <v>6400</v>
      </c>
      <c r="G249" s="130"/>
      <c r="H249" s="270">
        <f t="shared" si="8"/>
        <v>6400</v>
      </c>
      <c r="I249" s="176" t="s">
        <v>3082</v>
      </c>
      <c r="J249" s="217"/>
      <c r="K249" s="125"/>
      <c r="L249" s="125"/>
      <c r="M249" s="125">
        <v>1</v>
      </c>
      <c r="N249" s="125"/>
      <c r="O249" s="125"/>
      <c r="P249" s="125"/>
      <c r="Q249" s="125"/>
      <c r="R249" s="125"/>
      <c r="S249" s="125"/>
      <c r="T249" s="125"/>
      <c r="U249" s="125"/>
      <c r="V249" s="125"/>
      <c r="W249" s="125"/>
      <c r="X249" s="149"/>
      <c r="Y249" s="271"/>
      <c r="Z249" s="128"/>
      <c r="AA249" s="128"/>
      <c r="AB249" s="128"/>
      <c r="AC249" s="271"/>
      <c r="AD249" s="130" t="s">
        <v>3407</v>
      </c>
      <c r="AE249" s="131"/>
      <c r="AF249" s="125" t="s">
        <v>5</v>
      </c>
      <c r="AG249" s="130" t="s">
        <v>3258</v>
      </c>
      <c r="AH249" s="117">
        <v>51501</v>
      </c>
      <c r="AI249" s="141"/>
      <c r="AJ249" s="130"/>
    </row>
    <row r="250" spans="2:36" ht="25.5" x14ac:dyDescent="0.2">
      <c r="B250" s="117">
        <v>235</v>
      </c>
      <c r="C250" s="277" t="s">
        <v>3563</v>
      </c>
      <c r="D250" s="267">
        <v>39948</v>
      </c>
      <c r="E250" s="268"/>
      <c r="F250" s="273">
        <v>6400</v>
      </c>
      <c r="G250" s="130"/>
      <c r="H250" s="270">
        <f t="shared" si="8"/>
        <v>6400</v>
      </c>
      <c r="I250" s="176" t="s">
        <v>3082</v>
      </c>
      <c r="J250" s="217"/>
      <c r="K250" s="125"/>
      <c r="L250" s="125"/>
      <c r="M250" s="125">
        <v>1</v>
      </c>
      <c r="N250" s="125"/>
      <c r="O250" s="125"/>
      <c r="P250" s="125"/>
      <c r="Q250" s="125"/>
      <c r="R250" s="125"/>
      <c r="S250" s="125"/>
      <c r="T250" s="125"/>
      <c r="U250" s="125"/>
      <c r="V250" s="125"/>
      <c r="W250" s="125"/>
      <c r="X250" s="149"/>
      <c r="Y250" s="271"/>
      <c r="Z250" s="128"/>
      <c r="AA250" s="128"/>
      <c r="AB250" s="128"/>
      <c r="AC250" s="271"/>
      <c r="AD250" s="130" t="s">
        <v>3407</v>
      </c>
      <c r="AE250" s="131"/>
      <c r="AF250" s="125" t="s">
        <v>5</v>
      </c>
      <c r="AG250" s="130" t="s">
        <v>3258</v>
      </c>
      <c r="AH250" s="117">
        <v>51501</v>
      </c>
      <c r="AI250" s="141"/>
      <c r="AJ250" s="130"/>
    </row>
    <row r="251" spans="2:36" ht="25.5" x14ac:dyDescent="0.2">
      <c r="B251" s="117">
        <v>236</v>
      </c>
      <c r="C251" s="277" t="s">
        <v>3564</v>
      </c>
      <c r="D251" s="267">
        <v>40599</v>
      </c>
      <c r="E251" s="268"/>
      <c r="F251" s="273">
        <v>6400</v>
      </c>
      <c r="G251" s="130"/>
      <c r="H251" s="270">
        <f t="shared" si="8"/>
        <v>6400</v>
      </c>
      <c r="I251" s="176" t="s">
        <v>3082</v>
      </c>
      <c r="J251" s="217"/>
      <c r="K251" s="125"/>
      <c r="L251" s="125"/>
      <c r="M251" s="125">
        <v>1</v>
      </c>
      <c r="N251" s="125"/>
      <c r="O251" s="125"/>
      <c r="P251" s="125"/>
      <c r="Q251" s="125"/>
      <c r="R251" s="125"/>
      <c r="S251" s="125"/>
      <c r="T251" s="125"/>
      <c r="U251" s="125"/>
      <c r="V251" s="125"/>
      <c r="W251" s="125"/>
      <c r="X251" s="149"/>
      <c r="Y251" s="271"/>
      <c r="Z251" s="128"/>
      <c r="AA251" s="128"/>
      <c r="AB251" s="128"/>
      <c r="AC251" s="271"/>
      <c r="AD251" s="130" t="s">
        <v>3407</v>
      </c>
      <c r="AE251" s="131"/>
      <c r="AF251" s="125" t="s">
        <v>5</v>
      </c>
      <c r="AG251" s="281" t="s">
        <v>3258</v>
      </c>
      <c r="AH251" s="282">
        <v>51501</v>
      </c>
      <c r="AI251" s="283"/>
      <c r="AJ251" s="281"/>
    </row>
    <row r="252" spans="2:36" ht="38.25" x14ac:dyDescent="0.2">
      <c r="B252" s="117">
        <v>237</v>
      </c>
      <c r="C252" s="277" t="s">
        <v>3438</v>
      </c>
      <c r="D252" s="284">
        <v>42529</v>
      </c>
      <c r="E252" s="268"/>
      <c r="F252" s="285">
        <v>13480.01</v>
      </c>
      <c r="G252" s="286">
        <v>13480.01</v>
      </c>
      <c r="H252" s="287">
        <f t="shared" si="8"/>
        <v>0</v>
      </c>
      <c r="I252" s="288" t="s">
        <v>3082</v>
      </c>
      <c r="J252" s="217"/>
      <c r="K252" s="125"/>
      <c r="L252" s="125"/>
      <c r="M252" s="125">
        <v>1</v>
      </c>
      <c r="N252" s="125"/>
      <c r="O252" s="125"/>
      <c r="P252" s="125"/>
      <c r="Q252" s="125"/>
      <c r="R252" s="125"/>
      <c r="S252" s="125"/>
      <c r="T252" s="125"/>
      <c r="U252" s="125"/>
      <c r="V252" s="125"/>
      <c r="W252" s="125"/>
      <c r="X252" s="149"/>
      <c r="Y252" s="271"/>
      <c r="Z252" s="128"/>
      <c r="AA252" s="128"/>
      <c r="AB252" s="128"/>
      <c r="AC252" s="271"/>
      <c r="AD252" s="131"/>
      <c r="AE252" s="131"/>
      <c r="AF252" s="125" t="s">
        <v>5</v>
      </c>
      <c r="AG252" s="281" t="s">
        <v>3258</v>
      </c>
      <c r="AH252" s="282">
        <v>51501</v>
      </c>
      <c r="AI252" s="141" t="s">
        <v>3434</v>
      </c>
      <c r="AJ252" s="143" t="s">
        <v>3428</v>
      </c>
    </row>
    <row r="253" spans="2:36" ht="38.25" x14ac:dyDescent="0.2">
      <c r="B253" s="117">
        <v>238</v>
      </c>
      <c r="C253" s="277" t="s">
        <v>3440</v>
      </c>
      <c r="D253" s="284">
        <v>43202</v>
      </c>
      <c r="E253" s="268" t="s">
        <v>3612</v>
      </c>
      <c r="F253" s="285">
        <v>10669.03</v>
      </c>
      <c r="G253" s="286">
        <v>10669.03</v>
      </c>
      <c r="H253" s="287">
        <f t="shared" si="8"/>
        <v>0</v>
      </c>
      <c r="I253" s="288" t="s">
        <v>3082</v>
      </c>
      <c r="J253" s="217"/>
      <c r="K253" s="125"/>
      <c r="L253" s="125"/>
      <c r="M253" s="125">
        <v>1</v>
      </c>
      <c r="N253" s="125"/>
      <c r="O253" s="125"/>
      <c r="P253" s="125"/>
      <c r="Q253" s="125"/>
      <c r="R253" s="125"/>
      <c r="S253" s="125"/>
      <c r="T253" s="125"/>
      <c r="U253" s="125"/>
      <c r="V253" s="125"/>
      <c r="W253" s="125"/>
      <c r="X253" s="149"/>
      <c r="Y253" s="271"/>
      <c r="Z253" s="128"/>
      <c r="AA253" s="128"/>
      <c r="AB253" s="128"/>
      <c r="AC253" s="271"/>
      <c r="AD253" s="131"/>
      <c r="AE253" s="131"/>
      <c r="AF253" s="125" t="s">
        <v>5</v>
      </c>
      <c r="AG253" s="281" t="s">
        <v>3258</v>
      </c>
      <c r="AH253" s="282">
        <v>51501</v>
      </c>
      <c r="AI253" s="141" t="s">
        <v>3434</v>
      </c>
      <c r="AJ253" s="143" t="s">
        <v>3428</v>
      </c>
    </row>
    <row r="254" spans="2:36" ht="38.25" x14ac:dyDescent="0.2">
      <c r="B254" s="117">
        <v>239</v>
      </c>
      <c r="C254" s="277" t="s">
        <v>3440</v>
      </c>
      <c r="D254" s="284">
        <v>43202</v>
      </c>
      <c r="E254" s="268" t="s">
        <v>3612</v>
      </c>
      <c r="F254" s="285">
        <v>10669.03</v>
      </c>
      <c r="G254" s="286">
        <v>10669.03</v>
      </c>
      <c r="H254" s="287">
        <f t="shared" si="8"/>
        <v>0</v>
      </c>
      <c r="I254" s="288" t="s">
        <v>3082</v>
      </c>
      <c r="J254" s="217"/>
      <c r="K254" s="125"/>
      <c r="L254" s="125"/>
      <c r="M254" s="125">
        <v>1</v>
      </c>
      <c r="N254" s="125"/>
      <c r="O254" s="125"/>
      <c r="P254" s="125"/>
      <c r="Q254" s="125"/>
      <c r="R254" s="125"/>
      <c r="S254" s="125"/>
      <c r="T254" s="125"/>
      <c r="U254" s="125"/>
      <c r="V254" s="125"/>
      <c r="W254" s="125"/>
      <c r="X254" s="149"/>
      <c r="Y254" s="271"/>
      <c r="Z254" s="128"/>
      <c r="AA254" s="128"/>
      <c r="AB254" s="128"/>
      <c r="AC254" s="271"/>
      <c r="AD254" s="131"/>
      <c r="AE254" s="131"/>
      <c r="AF254" s="125" t="s">
        <v>5</v>
      </c>
      <c r="AG254" s="281" t="s">
        <v>3258</v>
      </c>
      <c r="AH254" s="282">
        <v>51501</v>
      </c>
      <c r="AI254" s="141" t="s">
        <v>3434</v>
      </c>
      <c r="AJ254" s="143" t="s">
        <v>3428</v>
      </c>
    </row>
    <row r="255" spans="2:36" ht="38.25" x14ac:dyDescent="0.2">
      <c r="B255" s="117">
        <v>240</v>
      </c>
      <c r="C255" s="277" t="s">
        <v>3440</v>
      </c>
      <c r="D255" s="284">
        <v>43202</v>
      </c>
      <c r="E255" s="268" t="s">
        <v>3612</v>
      </c>
      <c r="F255" s="285">
        <v>10669.03</v>
      </c>
      <c r="G255" s="286">
        <v>10669.03</v>
      </c>
      <c r="H255" s="287">
        <f t="shared" si="8"/>
        <v>0</v>
      </c>
      <c r="I255" s="288" t="s">
        <v>3082</v>
      </c>
      <c r="J255" s="217"/>
      <c r="K255" s="125"/>
      <c r="L255" s="125"/>
      <c r="M255" s="125">
        <v>1</v>
      </c>
      <c r="N255" s="125"/>
      <c r="O255" s="125"/>
      <c r="P255" s="125"/>
      <c r="Q255" s="125"/>
      <c r="R255" s="125"/>
      <c r="S255" s="125"/>
      <c r="T255" s="125"/>
      <c r="U255" s="125"/>
      <c r="V255" s="125"/>
      <c r="W255" s="125"/>
      <c r="X255" s="149"/>
      <c r="Y255" s="271"/>
      <c r="Z255" s="128"/>
      <c r="AA255" s="128"/>
      <c r="AB255" s="128"/>
      <c r="AC255" s="271"/>
      <c r="AD255" s="131"/>
      <c r="AE255" s="131"/>
      <c r="AF255" s="125" t="s">
        <v>5</v>
      </c>
      <c r="AG255" s="281" t="s">
        <v>3258</v>
      </c>
      <c r="AH255" s="282">
        <v>51501</v>
      </c>
      <c r="AI255" s="141" t="s">
        <v>3434</v>
      </c>
      <c r="AJ255" s="143" t="s">
        <v>3428</v>
      </c>
    </row>
    <row r="256" spans="2:36" ht="38.25" x14ac:dyDescent="0.2">
      <c r="B256" s="117">
        <v>241</v>
      </c>
      <c r="C256" s="277" t="s">
        <v>3440</v>
      </c>
      <c r="D256" s="284">
        <v>43202</v>
      </c>
      <c r="E256" s="268" t="s">
        <v>3612</v>
      </c>
      <c r="F256" s="285">
        <v>10669.03</v>
      </c>
      <c r="G256" s="286">
        <v>10669.03</v>
      </c>
      <c r="H256" s="287">
        <f t="shared" si="8"/>
        <v>0</v>
      </c>
      <c r="I256" s="288" t="s">
        <v>3082</v>
      </c>
      <c r="J256" s="217"/>
      <c r="K256" s="125"/>
      <c r="L256" s="125"/>
      <c r="M256" s="125">
        <v>1</v>
      </c>
      <c r="N256" s="125"/>
      <c r="O256" s="125"/>
      <c r="P256" s="125"/>
      <c r="Q256" s="125"/>
      <c r="R256" s="125"/>
      <c r="S256" s="125"/>
      <c r="T256" s="125"/>
      <c r="U256" s="125"/>
      <c r="V256" s="125"/>
      <c r="W256" s="125"/>
      <c r="X256" s="149"/>
      <c r="Y256" s="271"/>
      <c r="Z256" s="128"/>
      <c r="AA256" s="128"/>
      <c r="AB256" s="128"/>
      <c r="AC256" s="271"/>
      <c r="AD256" s="131"/>
      <c r="AE256" s="131"/>
      <c r="AF256" s="125" t="s">
        <v>5</v>
      </c>
      <c r="AG256" s="281" t="s">
        <v>3258</v>
      </c>
      <c r="AH256" s="282">
        <v>51501</v>
      </c>
      <c r="AI256" s="141" t="s">
        <v>3434</v>
      </c>
      <c r="AJ256" s="143" t="s">
        <v>3428</v>
      </c>
    </row>
    <row r="257" spans="2:36" ht="38.25" x14ac:dyDescent="0.2">
      <c r="B257" s="117">
        <v>242</v>
      </c>
      <c r="C257" s="277" t="s">
        <v>3440</v>
      </c>
      <c r="D257" s="284">
        <v>43202</v>
      </c>
      <c r="E257" s="268" t="s">
        <v>3612</v>
      </c>
      <c r="F257" s="285">
        <v>10669.03</v>
      </c>
      <c r="G257" s="286">
        <v>10669.03</v>
      </c>
      <c r="H257" s="287">
        <f t="shared" si="8"/>
        <v>0</v>
      </c>
      <c r="I257" s="288" t="s">
        <v>3082</v>
      </c>
      <c r="J257" s="217"/>
      <c r="K257" s="125"/>
      <c r="L257" s="125"/>
      <c r="M257" s="125">
        <v>1</v>
      </c>
      <c r="N257" s="125"/>
      <c r="O257" s="125"/>
      <c r="P257" s="125"/>
      <c r="Q257" s="125"/>
      <c r="R257" s="125"/>
      <c r="S257" s="125"/>
      <c r="T257" s="125"/>
      <c r="U257" s="125"/>
      <c r="V257" s="125"/>
      <c r="W257" s="125"/>
      <c r="X257" s="149"/>
      <c r="Y257" s="271"/>
      <c r="Z257" s="128"/>
      <c r="AA257" s="128"/>
      <c r="AB257" s="128"/>
      <c r="AC257" s="271"/>
      <c r="AD257" s="131"/>
      <c r="AE257" s="131"/>
      <c r="AF257" s="125" t="s">
        <v>5</v>
      </c>
      <c r="AG257" s="281" t="s">
        <v>3258</v>
      </c>
      <c r="AH257" s="282">
        <v>51501</v>
      </c>
      <c r="AI257" s="141" t="s">
        <v>3434</v>
      </c>
      <c r="AJ257" s="143" t="s">
        <v>3428</v>
      </c>
    </row>
    <row r="258" spans="2:36" ht="38.25" x14ac:dyDescent="0.2">
      <c r="B258" s="117">
        <v>243</v>
      </c>
      <c r="C258" s="277" t="s">
        <v>3442</v>
      </c>
      <c r="D258" s="284">
        <v>43277</v>
      </c>
      <c r="E258" s="268"/>
      <c r="F258" s="285">
        <v>3499</v>
      </c>
      <c r="G258" s="286">
        <v>3499</v>
      </c>
      <c r="H258" s="289">
        <f t="shared" si="8"/>
        <v>0</v>
      </c>
      <c r="I258" s="288" t="s">
        <v>3082</v>
      </c>
      <c r="J258" s="130"/>
      <c r="K258" s="125"/>
      <c r="L258" s="125"/>
      <c r="M258" s="125"/>
      <c r="N258" s="125"/>
      <c r="O258" s="125"/>
      <c r="P258" s="125"/>
      <c r="Q258" s="125"/>
      <c r="R258" s="125"/>
      <c r="S258" s="125"/>
      <c r="T258" s="125"/>
      <c r="U258" s="125"/>
      <c r="V258" s="125"/>
      <c r="W258" s="125"/>
      <c r="X258" s="149"/>
      <c r="Y258" s="290"/>
      <c r="Z258" s="128"/>
      <c r="AA258" s="128"/>
      <c r="AB258" s="128"/>
      <c r="AC258" s="291"/>
      <c r="AD258" s="130"/>
      <c r="AE258" s="131"/>
      <c r="AF258" s="125" t="s">
        <v>5</v>
      </c>
      <c r="AG258" s="281" t="s">
        <v>3258</v>
      </c>
      <c r="AH258" s="282">
        <v>51501</v>
      </c>
      <c r="AI258" s="141" t="s">
        <v>3434</v>
      </c>
      <c r="AJ258" s="143" t="s">
        <v>3428</v>
      </c>
    </row>
    <row r="259" spans="2:36" ht="38.25" x14ac:dyDescent="0.2">
      <c r="B259" s="117">
        <v>244</v>
      </c>
      <c r="C259" s="277" t="s">
        <v>3443</v>
      </c>
      <c r="D259" s="284">
        <v>43462</v>
      </c>
      <c r="E259" s="268"/>
      <c r="F259" s="285">
        <v>29193.719999999998</v>
      </c>
      <c r="G259" s="286">
        <v>29193.719999999998</v>
      </c>
      <c r="H259" s="289">
        <f t="shared" si="8"/>
        <v>0</v>
      </c>
      <c r="I259" s="288" t="s">
        <v>3444</v>
      </c>
      <c r="J259" s="130"/>
      <c r="K259" s="125"/>
      <c r="L259" s="125"/>
      <c r="M259" s="125"/>
      <c r="N259" s="125"/>
      <c r="O259" s="125"/>
      <c r="P259" s="125"/>
      <c r="Q259" s="125"/>
      <c r="R259" s="125"/>
      <c r="S259" s="125"/>
      <c r="T259" s="125"/>
      <c r="U259" s="125"/>
      <c r="V259" s="125"/>
      <c r="W259" s="125"/>
      <c r="X259" s="149"/>
      <c r="Y259" s="290"/>
      <c r="Z259" s="128"/>
      <c r="AA259" s="128"/>
      <c r="AB259" s="128"/>
      <c r="AC259" s="291"/>
      <c r="AD259" s="130"/>
      <c r="AE259" s="131"/>
      <c r="AF259" s="125" t="s">
        <v>5</v>
      </c>
      <c r="AG259" s="281" t="s">
        <v>3258</v>
      </c>
      <c r="AH259" s="282">
        <v>51501</v>
      </c>
      <c r="AI259" s="141" t="s">
        <v>3434</v>
      </c>
      <c r="AJ259" s="143" t="s">
        <v>3428</v>
      </c>
    </row>
    <row r="260" spans="2:36" ht="25.5" x14ac:dyDescent="0.2">
      <c r="B260" s="117">
        <v>245</v>
      </c>
      <c r="C260" s="141" t="s">
        <v>3577</v>
      </c>
      <c r="D260" s="213">
        <v>44923</v>
      </c>
      <c r="E260" s="125">
        <v>1495</v>
      </c>
      <c r="F260" s="279">
        <v>26360.68</v>
      </c>
      <c r="G260" s="292">
        <v>0</v>
      </c>
      <c r="H260" s="293">
        <f t="shared" si="8"/>
        <v>26360.68</v>
      </c>
      <c r="I260" s="124" t="s">
        <v>3042</v>
      </c>
      <c r="J260" s="130"/>
      <c r="K260" s="125"/>
      <c r="L260" s="125"/>
      <c r="M260" s="125">
        <v>1</v>
      </c>
      <c r="N260" s="125"/>
      <c r="O260" s="125"/>
      <c r="P260" s="125"/>
      <c r="Q260" s="125"/>
      <c r="R260" s="125"/>
      <c r="S260" s="125"/>
      <c r="T260" s="125"/>
      <c r="U260" s="125"/>
      <c r="V260" s="125"/>
      <c r="W260" s="125"/>
      <c r="X260" s="294"/>
      <c r="Y260" s="125">
        <v>1</v>
      </c>
      <c r="Z260" s="125"/>
      <c r="AA260" s="125"/>
      <c r="AB260" s="125"/>
      <c r="AC260" s="125"/>
      <c r="AD260" s="130"/>
      <c r="AE260" s="131"/>
      <c r="AF260" s="125" t="s">
        <v>5</v>
      </c>
      <c r="AG260" s="281" t="s">
        <v>3258</v>
      </c>
      <c r="AH260" s="282">
        <v>51501</v>
      </c>
      <c r="AI260" s="141"/>
      <c r="AJ260" s="143"/>
    </row>
    <row r="261" spans="2:36" ht="25.5" x14ac:dyDescent="0.2">
      <c r="B261" s="117">
        <v>246</v>
      </c>
      <c r="C261" s="141" t="s">
        <v>3577</v>
      </c>
      <c r="D261" s="213">
        <v>44923</v>
      </c>
      <c r="E261" s="125">
        <v>1495</v>
      </c>
      <c r="F261" s="279">
        <v>26360.68</v>
      </c>
      <c r="G261" s="292">
        <v>0</v>
      </c>
      <c r="H261" s="293">
        <f t="shared" si="8"/>
        <v>26360.68</v>
      </c>
      <c r="I261" s="124" t="s">
        <v>3043</v>
      </c>
      <c r="J261" s="130"/>
      <c r="K261" s="125"/>
      <c r="L261" s="125"/>
      <c r="M261" s="125">
        <v>1</v>
      </c>
      <c r="N261" s="125"/>
      <c r="O261" s="125"/>
      <c r="P261" s="125"/>
      <c r="Q261" s="125"/>
      <c r="R261" s="125"/>
      <c r="S261" s="125"/>
      <c r="T261" s="125"/>
      <c r="U261" s="125"/>
      <c r="V261" s="125"/>
      <c r="W261" s="125"/>
      <c r="X261" s="294"/>
      <c r="Y261" s="125">
        <v>1</v>
      </c>
      <c r="Z261" s="125"/>
      <c r="AA261" s="125"/>
      <c r="AB261" s="125"/>
      <c r="AC261" s="125"/>
      <c r="AD261" s="130"/>
      <c r="AE261" s="131"/>
      <c r="AF261" s="125" t="s">
        <v>5</v>
      </c>
      <c r="AG261" s="281" t="s">
        <v>3258</v>
      </c>
      <c r="AH261" s="282">
        <v>51501</v>
      </c>
      <c r="AI261" s="141"/>
      <c r="AJ261" s="143"/>
    </row>
    <row r="262" spans="2:36" ht="25.5" x14ac:dyDescent="0.2">
      <c r="B262" s="117">
        <v>247</v>
      </c>
      <c r="C262" s="141" t="s">
        <v>3577</v>
      </c>
      <c r="D262" s="213">
        <v>44923</v>
      </c>
      <c r="E262" s="125">
        <v>1495</v>
      </c>
      <c r="F262" s="279">
        <v>26360.68</v>
      </c>
      <c r="G262" s="292">
        <v>0</v>
      </c>
      <c r="H262" s="293">
        <f t="shared" si="8"/>
        <v>26360.68</v>
      </c>
      <c r="I262" s="124" t="s">
        <v>3044</v>
      </c>
      <c r="J262" s="130"/>
      <c r="K262" s="125"/>
      <c r="L262" s="125"/>
      <c r="M262" s="125">
        <v>1</v>
      </c>
      <c r="N262" s="125"/>
      <c r="O262" s="125"/>
      <c r="P262" s="125"/>
      <c r="Q262" s="125"/>
      <c r="R262" s="125"/>
      <c r="S262" s="125"/>
      <c r="T262" s="125"/>
      <c r="U262" s="125"/>
      <c r="V262" s="125"/>
      <c r="W262" s="125"/>
      <c r="X262" s="294"/>
      <c r="Y262" s="125">
        <v>1</v>
      </c>
      <c r="Z262" s="125"/>
      <c r="AA262" s="125"/>
      <c r="AB262" s="125"/>
      <c r="AC262" s="125"/>
      <c r="AD262" s="130"/>
      <c r="AE262" s="131"/>
      <c r="AF262" s="125" t="s">
        <v>5</v>
      </c>
      <c r="AG262" s="281" t="s">
        <v>3258</v>
      </c>
      <c r="AH262" s="282">
        <v>51501</v>
      </c>
      <c r="AI262" s="141"/>
      <c r="AJ262" s="143"/>
    </row>
    <row r="263" spans="2:36" ht="25.5" x14ac:dyDescent="0.2">
      <c r="B263" s="117">
        <v>248</v>
      </c>
      <c r="C263" s="141" t="s">
        <v>3577</v>
      </c>
      <c r="D263" s="213">
        <v>44923</v>
      </c>
      <c r="E263" s="125">
        <v>1495</v>
      </c>
      <c r="F263" s="279">
        <v>26360.68</v>
      </c>
      <c r="G263" s="292">
        <v>0</v>
      </c>
      <c r="H263" s="293">
        <f t="shared" si="8"/>
        <v>26360.68</v>
      </c>
      <c r="I263" s="124" t="s">
        <v>3045</v>
      </c>
      <c r="J263" s="130"/>
      <c r="K263" s="125"/>
      <c r="L263" s="125"/>
      <c r="M263" s="125">
        <v>1</v>
      </c>
      <c r="N263" s="125"/>
      <c r="O263" s="125"/>
      <c r="P263" s="125"/>
      <c r="Q263" s="125"/>
      <c r="R263" s="125"/>
      <c r="S263" s="125"/>
      <c r="T263" s="125"/>
      <c r="U263" s="125"/>
      <c r="V263" s="125"/>
      <c r="W263" s="125"/>
      <c r="X263" s="294"/>
      <c r="Y263" s="125">
        <v>1</v>
      </c>
      <c r="Z263" s="125"/>
      <c r="AA263" s="125"/>
      <c r="AB263" s="125"/>
      <c r="AC263" s="125"/>
      <c r="AD263" s="130"/>
      <c r="AE263" s="131"/>
      <c r="AF263" s="125" t="s">
        <v>5</v>
      </c>
      <c r="AG263" s="281" t="s">
        <v>3258</v>
      </c>
      <c r="AH263" s="282">
        <v>51501</v>
      </c>
      <c r="AI263" s="141"/>
      <c r="AJ263" s="143"/>
    </row>
    <row r="264" spans="2:36" ht="25.5" x14ac:dyDescent="0.2">
      <c r="B264" s="117">
        <v>249</v>
      </c>
      <c r="C264" s="141" t="s">
        <v>3577</v>
      </c>
      <c r="D264" s="213">
        <v>44923</v>
      </c>
      <c r="E264" s="125">
        <v>1495</v>
      </c>
      <c r="F264" s="279">
        <v>26360.68</v>
      </c>
      <c r="G264" s="292">
        <v>0</v>
      </c>
      <c r="H264" s="293">
        <f t="shared" si="8"/>
        <v>26360.68</v>
      </c>
      <c r="I264" s="124" t="s">
        <v>3046</v>
      </c>
      <c r="J264" s="130"/>
      <c r="K264" s="125"/>
      <c r="L264" s="125"/>
      <c r="M264" s="125">
        <v>1</v>
      </c>
      <c r="N264" s="125"/>
      <c r="O264" s="125"/>
      <c r="P264" s="125"/>
      <c r="Q264" s="125"/>
      <c r="R264" s="125"/>
      <c r="S264" s="125"/>
      <c r="T264" s="125"/>
      <c r="U264" s="125"/>
      <c r="V264" s="125"/>
      <c r="W264" s="125"/>
      <c r="X264" s="294"/>
      <c r="Y264" s="125">
        <v>1</v>
      </c>
      <c r="Z264" s="125"/>
      <c r="AA264" s="125"/>
      <c r="AB264" s="125"/>
      <c r="AC264" s="125"/>
      <c r="AD264" s="130"/>
      <c r="AE264" s="131"/>
      <c r="AF264" s="125" t="s">
        <v>5</v>
      </c>
      <c r="AG264" s="281" t="s">
        <v>3258</v>
      </c>
      <c r="AH264" s="282">
        <v>51501</v>
      </c>
      <c r="AI264" s="141"/>
      <c r="AJ264" s="143"/>
    </row>
    <row r="265" spans="2:36" ht="25.5" x14ac:dyDescent="0.2">
      <c r="B265" s="117">
        <v>250</v>
      </c>
      <c r="C265" s="141" t="s">
        <v>3577</v>
      </c>
      <c r="D265" s="213">
        <v>44923</v>
      </c>
      <c r="E265" s="125">
        <v>1495</v>
      </c>
      <c r="F265" s="279">
        <v>26360.68</v>
      </c>
      <c r="G265" s="292">
        <v>0</v>
      </c>
      <c r="H265" s="293">
        <f t="shared" si="8"/>
        <v>26360.68</v>
      </c>
      <c r="I265" s="124" t="s">
        <v>3047</v>
      </c>
      <c r="J265" s="130"/>
      <c r="K265" s="125"/>
      <c r="L265" s="125"/>
      <c r="M265" s="125">
        <v>1</v>
      </c>
      <c r="N265" s="125"/>
      <c r="O265" s="125"/>
      <c r="P265" s="125"/>
      <c r="Q265" s="125"/>
      <c r="R265" s="125"/>
      <c r="S265" s="125"/>
      <c r="T265" s="125"/>
      <c r="U265" s="125"/>
      <c r="V265" s="125"/>
      <c r="W265" s="125"/>
      <c r="X265" s="294"/>
      <c r="Y265" s="125">
        <v>1</v>
      </c>
      <c r="Z265" s="125"/>
      <c r="AA265" s="125"/>
      <c r="AB265" s="125"/>
      <c r="AC265" s="125"/>
      <c r="AD265" s="130"/>
      <c r="AE265" s="131"/>
      <c r="AF265" s="125" t="s">
        <v>5</v>
      </c>
      <c r="AG265" s="281" t="s">
        <v>3258</v>
      </c>
      <c r="AH265" s="282">
        <v>51501</v>
      </c>
      <c r="AI265" s="141"/>
      <c r="AJ265" s="143"/>
    </row>
    <row r="266" spans="2:36" ht="25.5" x14ac:dyDescent="0.2">
      <c r="B266" s="117">
        <v>251</v>
      </c>
      <c r="C266" s="141" t="s">
        <v>3577</v>
      </c>
      <c r="D266" s="213">
        <v>44923</v>
      </c>
      <c r="E266" s="125">
        <v>1495</v>
      </c>
      <c r="F266" s="279">
        <v>26360.68</v>
      </c>
      <c r="G266" s="292">
        <v>0</v>
      </c>
      <c r="H266" s="293">
        <f t="shared" si="8"/>
        <v>26360.68</v>
      </c>
      <c r="I266" s="124" t="s">
        <v>3048</v>
      </c>
      <c r="J266" s="130"/>
      <c r="K266" s="125"/>
      <c r="L266" s="125"/>
      <c r="M266" s="125">
        <v>1</v>
      </c>
      <c r="N266" s="125"/>
      <c r="O266" s="125"/>
      <c r="P266" s="125"/>
      <c r="Q266" s="125"/>
      <c r="R266" s="125"/>
      <c r="S266" s="125"/>
      <c r="T266" s="125"/>
      <c r="U266" s="125"/>
      <c r="V266" s="125"/>
      <c r="W266" s="125"/>
      <c r="X266" s="294"/>
      <c r="Y266" s="125">
        <v>1</v>
      </c>
      <c r="Z266" s="125"/>
      <c r="AA266" s="125"/>
      <c r="AB266" s="125"/>
      <c r="AC266" s="125"/>
      <c r="AD266" s="130"/>
      <c r="AE266" s="131"/>
      <c r="AF266" s="125" t="s">
        <v>5</v>
      </c>
      <c r="AG266" s="281" t="s">
        <v>3258</v>
      </c>
      <c r="AH266" s="282">
        <v>51501</v>
      </c>
      <c r="AI266" s="141"/>
      <c r="AJ266" s="143"/>
    </row>
    <row r="267" spans="2:36" ht="25.5" x14ac:dyDescent="0.2">
      <c r="B267" s="117">
        <v>252</v>
      </c>
      <c r="C267" s="141" t="s">
        <v>3577</v>
      </c>
      <c r="D267" s="213">
        <v>44923</v>
      </c>
      <c r="E267" s="125">
        <v>1495</v>
      </c>
      <c r="F267" s="279">
        <v>26360.68</v>
      </c>
      <c r="G267" s="292">
        <v>0</v>
      </c>
      <c r="H267" s="293">
        <f t="shared" si="8"/>
        <v>26360.68</v>
      </c>
      <c r="I267" s="124" t="s">
        <v>3049</v>
      </c>
      <c r="J267" s="130"/>
      <c r="K267" s="125"/>
      <c r="L267" s="125"/>
      <c r="M267" s="125">
        <v>1</v>
      </c>
      <c r="N267" s="125"/>
      <c r="O267" s="125"/>
      <c r="P267" s="125"/>
      <c r="Q267" s="125"/>
      <c r="R267" s="125"/>
      <c r="S267" s="125"/>
      <c r="T267" s="125"/>
      <c r="U267" s="125"/>
      <c r="V267" s="125"/>
      <c r="W267" s="125"/>
      <c r="X267" s="294"/>
      <c r="Y267" s="125">
        <v>1</v>
      </c>
      <c r="Z267" s="125"/>
      <c r="AA267" s="125"/>
      <c r="AB267" s="125"/>
      <c r="AC267" s="125"/>
      <c r="AD267" s="130"/>
      <c r="AE267" s="131"/>
      <c r="AF267" s="125" t="s">
        <v>5</v>
      </c>
      <c r="AG267" s="281" t="s">
        <v>3258</v>
      </c>
      <c r="AH267" s="282">
        <v>51501</v>
      </c>
      <c r="AI267" s="141"/>
      <c r="AJ267" s="143"/>
    </row>
    <row r="268" spans="2:36" ht="25.5" x14ac:dyDescent="0.2">
      <c r="B268" s="117">
        <v>253</v>
      </c>
      <c r="C268" s="141" t="s">
        <v>3577</v>
      </c>
      <c r="D268" s="213">
        <v>44923</v>
      </c>
      <c r="E268" s="125">
        <v>1495</v>
      </c>
      <c r="F268" s="279">
        <v>26360.68</v>
      </c>
      <c r="G268" s="292">
        <v>0</v>
      </c>
      <c r="H268" s="293">
        <f t="shared" si="8"/>
        <v>26360.68</v>
      </c>
      <c r="I268" s="124" t="s">
        <v>3050</v>
      </c>
      <c r="J268" s="130"/>
      <c r="K268" s="125"/>
      <c r="L268" s="125"/>
      <c r="M268" s="125">
        <v>1</v>
      </c>
      <c r="N268" s="125"/>
      <c r="O268" s="125"/>
      <c r="P268" s="125"/>
      <c r="Q268" s="125"/>
      <c r="R268" s="125"/>
      <c r="S268" s="125"/>
      <c r="T268" s="125"/>
      <c r="U268" s="125"/>
      <c r="V268" s="125"/>
      <c r="W268" s="125"/>
      <c r="X268" s="294"/>
      <c r="Y268" s="125">
        <v>1</v>
      </c>
      <c r="Z268" s="125"/>
      <c r="AA268" s="125"/>
      <c r="AB268" s="125"/>
      <c r="AC268" s="125"/>
      <c r="AD268" s="130"/>
      <c r="AE268" s="131"/>
      <c r="AF268" s="125" t="s">
        <v>5</v>
      </c>
      <c r="AG268" s="281" t="s">
        <v>3258</v>
      </c>
      <c r="AH268" s="282">
        <v>51501</v>
      </c>
      <c r="AI268" s="141"/>
      <c r="AJ268" s="143"/>
    </row>
    <row r="269" spans="2:36" ht="25.5" x14ac:dyDescent="0.2">
      <c r="B269" s="117">
        <v>254</v>
      </c>
      <c r="C269" s="141" t="s">
        <v>3577</v>
      </c>
      <c r="D269" s="213">
        <v>44923</v>
      </c>
      <c r="E269" s="125">
        <v>1495</v>
      </c>
      <c r="F269" s="279">
        <v>26360.68</v>
      </c>
      <c r="G269" s="292">
        <v>0</v>
      </c>
      <c r="H269" s="293">
        <f t="shared" si="8"/>
        <v>26360.68</v>
      </c>
      <c r="I269" s="124" t="s">
        <v>3051</v>
      </c>
      <c r="J269" s="130"/>
      <c r="K269" s="125"/>
      <c r="L269" s="125"/>
      <c r="M269" s="125">
        <v>1</v>
      </c>
      <c r="N269" s="125"/>
      <c r="O269" s="125"/>
      <c r="P269" s="125"/>
      <c r="Q269" s="125"/>
      <c r="R269" s="125"/>
      <c r="S269" s="125"/>
      <c r="T269" s="125"/>
      <c r="U269" s="125"/>
      <c r="V269" s="125"/>
      <c r="W269" s="125"/>
      <c r="X269" s="294"/>
      <c r="Y269" s="125">
        <v>1</v>
      </c>
      <c r="Z269" s="125"/>
      <c r="AA269" s="125"/>
      <c r="AB269" s="125"/>
      <c r="AC269" s="125"/>
      <c r="AD269" s="130"/>
      <c r="AE269" s="131"/>
      <c r="AF269" s="125" t="s">
        <v>5</v>
      </c>
      <c r="AG269" s="281" t="s">
        <v>3258</v>
      </c>
      <c r="AH269" s="282">
        <v>51501</v>
      </c>
      <c r="AI269" s="141"/>
      <c r="AJ269" s="143"/>
    </row>
    <row r="270" spans="2:36" ht="25.5" x14ac:dyDescent="0.2">
      <c r="B270" s="117">
        <v>255</v>
      </c>
      <c r="C270" s="141" t="s">
        <v>3577</v>
      </c>
      <c r="D270" s="213">
        <v>44923</v>
      </c>
      <c r="E270" s="125">
        <v>1495</v>
      </c>
      <c r="F270" s="279">
        <v>26360.68</v>
      </c>
      <c r="G270" s="292">
        <v>0</v>
      </c>
      <c r="H270" s="293">
        <f t="shared" si="8"/>
        <v>26360.68</v>
      </c>
      <c r="I270" s="124" t="s">
        <v>3052</v>
      </c>
      <c r="J270" s="130"/>
      <c r="K270" s="125"/>
      <c r="L270" s="125"/>
      <c r="M270" s="125">
        <v>1</v>
      </c>
      <c r="N270" s="125"/>
      <c r="O270" s="125"/>
      <c r="P270" s="125"/>
      <c r="Q270" s="125"/>
      <c r="R270" s="125"/>
      <c r="S270" s="125"/>
      <c r="T270" s="125"/>
      <c r="U270" s="125"/>
      <c r="V270" s="125"/>
      <c r="W270" s="125"/>
      <c r="X270" s="294"/>
      <c r="Y270" s="125">
        <v>1</v>
      </c>
      <c r="Z270" s="125"/>
      <c r="AA270" s="125"/>
      <c r="AB270" s="125"/>
      <c r="AC270" s="125"/>
      <c r="AD270" s="130"/>
      <c r="AE270" s="131"/>
      <c r="AF270" s="125" t="s">
        <v>5</v>
      </c>
      <c r="AG270" s="281" t="s">
        <v>3258</v>
      </c>
      <c r="AH270" s="282">
        <v>51501</v>
      </c>
      <c r="AI270" s="141"/>
      <c r="AJ270" s="143"/>
    </row>
    <row r="271" spans="2:36" ht="25.5" x14ac:dyDescent="0.2">
      <c r="B271" s="117">
        <v>256</v>
      </c>
      <c r="C271" s="141" t="s">
        <v>3577</v>
      </c>
      <c r="D271" s="213">
        <v>44923</v>
      </c>
      <c r="E271" s="125">
        <v>1495</v>
      </c>
      <c r="F271" s="279">
        <v>26360.68</v>
      </c>
      <c r="G271" s="292">
        <v>0</v>
      </c>
      <c r="H271" s="293">
        <f t="shared" si="8"/>
        <v>26360.68</v>
      </c>
      <c r="I271" s="124" t="s">
        <v>3053</v>
      </c>
      <c r="J271" s="130"/>
      <c r="K271" s="125"/>
      <c r="L271" s="125"/>
      <c r="M271" s="125">
        <v>1</v>
      </c>
      <c r="N271" s="125"/>
      <c r="O271" s="125"/>
      <c r="P271" s="125"/>
      <c r="Q271" s="125"/>
      <c r="R271" s="125"/>
      <c r="S271" s="125"/>
      <c r="T271" s="125"/>
      <c r="U271" s="125"/>
      <c r="V271" s="125"/>
      <c r="W271" s="125"/>
      <c r="X271" s="294"/>
      <c r="Y271" s="125">
        <v>1</v>
      </c>
      <c r="Z271" s="125"/>
      <c r="AA271" s="125"/>
      <c r="AB271" s="125"/>
      <c r="AC271" s="125"/>
      <c r="AD271" s="130"/>
      <c r="AE271" s="131"/>
      <c r="AF271" s="125" t="s">
        <v>5</v>
      </c>
      <c r="AG271" s="281" t="s">
        <v>3258</v>
      </c>
      <c r="AH271" s="282">
        <v>51501</v>
      </c>
      <c r="AI271" s="141"/>
      <c r="AJ271" s="143"/>
    </row>
    <row r="272" spans="2:36" ht="25.5" x14ac:dyDescent="0.2">
      <c r="B272" s="117">
        <v>257</v>
      </c>
      <c r="C272" s="141" t="s">
        <v>3577</v>
      </c>
      <c r="D272" s="213">
        <v>44923</v>
      </c>
      <c r="E272" s="125">
        <v>1495</v>
      </c>
      <c r="F272" s="279">
        <v>26360.68</v>
      </c>
      <c r="G272" s="292">
        <v>0</v>
      </c>
      <c r="H272" s="293">
        <f t="shared" si="8"/>
        <v>26360.68</v>
      </c>
      <c r="I272" s="124" t="s">
        <v>3054</v>
      </c>
      <c r="J272" s="130"/>
      <c r="K272" s="125"/>
      <c r="L272" s="125"/>
      <c r="M272" s="125">
        <v>1</v>
      </c>
      <c r="N272" s="125"/>
      <c r="O272" s="125"/>
      <c r="P272" s="125"/>
      <c r="Q272" s="125"/>
      <c r="R272" s="125"/>
      <c r="S272" s="125"/>
      <c r="T272" s="125"/>
      <c r="U272" s="125"/>
      <c r="V272" s="125"/>
      <c r="W272" s="125"/>
      <c r="X272" s="294"/>
      <c r="Y272" s="125">
        <v>1</v>
      </c>
      <c r="Z272" s="125"/>
      <c r="AA272" s="125"/>
      <c r="AB272" s="125"/>
      <c r="AC272" s="125"/>
      <c r="AD272" s="130"/>
      <c r="AE272" s="131"/>
      <c r="AF272" s="125" t="s">
        <v>5</v>
      </c>
      <c r="AG272" s="281" t="s">
        <v>3258</v>
      </c>
      <c r="AH272" s="282">
        <v>51501</v>
      </c>
      <c r="AI272" s="141"/>
      <c r="AJ272" s="143"/>
    </row>
    <row r="273" spans="2:36" ht="25.5" x14ac:dyDescent="0.2">
      <c r="B273" s="117">
        <v>258</v>
      </c>
      <c r="C273" s="141" t="s">
        <v>3577</v>
      </c>
      <c r="D273" s="213">
        <v>44923</v>
      </c>
      <c r="E273" s="125">
        <v>1495</v>
      </c>
      <c r="F273" s="279">
        <v>26360.68</v>
      </c>
      <c r="G273" s="292">
        <v>0</v>
      </c>
      <c r="H273" s="293">
        <f t="shared" si="8"/>
        <v>26360.68</v>
      </c>
      <c r="I273" s="124" t="s">
        <v>3055</v>
      </c>
      <c r="J273" s="130"/>
      <c r="K273" s="125"/>
      <c r="L273" s="125"/>
      <c r="M273" s="125">
        <v>1</v>
      </c>
      <c r="N273" s="125"/>
      <c r="O273" s="125"/>
      <c r="P273" s="125"/>
      <c r="Q273" s="125"/>
      <c r="R273" s="125"/>
      <c r="S273" s="125"/>
      <c r="T273" s="125"/>
      <c r="U273" s="125"/>
      <c r="V273" s="125"/>
      <c r="W273" s="125"/>
      <c r="X273" s="294"/>
      <c r="Y273" s="125">
        <v>1</v>
      </c>
      <c r="Z273" s="125"/>
      <c r="AA273" s="125"/>
      <c r="AB273" s="125"/>
      <c r="AC273" s="125"/>
      <c r="AD273" s="130"/>
      <c r="AE273" s="131"/>
      <c r="AF273" s="125" t="s">
        <v>5</v>
      </c>
      <c r="AG273" s="281" t="s">
        <v>3258</v>
      </c>
      <c r="AH273" s="282">
        <v>51501</v>
      </c>
      <c r="AI273" s="141"/>
      <c r="AJ273" s="143"/>
    </row>
    <row r="274" spans="2:36" ht="25.5" x14ac:dyDescent="0.2">
      <c r="B274" s="117">
        <v>259</v>
      </c>
      <c r="C274" s="141" t="s">
        <v>3577</v>
      </c>
      <c r="D274" s="213">
        <v>44923</v>
      </c>
      <c r="E274" s="125">
        <v>1495</v>
      </c>
      <c r="F274" s="279">
        <v>26360.68</v>
      </c>
      <c r="G274" s="292">
        <v>0</v>
      </c>
      <c r="H274" s="293">
        <f t="shared" si="8"/>
        <v>26360.68</v>
      </c>
      <c r="I274" s="124" t="s">
        <v>3056</v>
      </c>
      <c r="J274" s="130"/>
      <c r="K274" s="125"/>
      <c r="L274" s="125"/>
      <c r="M274" s="125">
        <v>1</v>
      </c>
      <c r="N274" s="125"/>
      <c r="O274" s="125"/>
      <c r="P274" s="125"/>
      <c r="Q274" s="125"/>
      <c r="R274" s="125"/>
      <c r="S274" s="125"/>
      <c r="T274" s="125"/>
      <c r="U274" s="125"/>
      <c r="V274" s="125"/>
      <c r="W274" s="125"/>
      <c r="X274" s="294"/>
      <c r="Y274" s="125">
        <v>1</v>
      </c>
      <c r="Z274" s="125"/>
      <c r="AA274" s="125"/>
      <c r="AB274" s="125"/>
      <c r="AC274" s="125"/>
      <c r="AD274" s="130"/>
      <c r="AE274" s="131"/>
      <c r="AF274" s="125" t="s">
        <v>5</v>
      </c>
      <c r="AG274" s="281" t="s">
        <v>3258</v>
      </c>
      <c r="AH274" s="282">
        <v>51501</v>
      </c>
      <c r="AI274" s="141"/>
      <c r="AJ274" s="143"/>
    </row>
    <row r="275" spans="2:36" ht="25.5" x14ac:dyDescent="0.2">
      <c r="B275" s="117">
        <v>260</v>
      </c>
      <c r="C275" s="141" t="s">
        <v>3577</v>
      </c>
      <c r="D275" s="213">
        <v>44923</v>
      </c>
      <c r="E275" s="125">
        <v>1495</v>
      </c>
      <c r="F275" s="279">
        <v>26360.68</v>
      </c>
      <c r="G275" s="292">
        <v>0</v>
      </c>
      <c r="H275" s="293">
        <f t="shared" si="8"/>
        <v>26360.68</v>
      </c>
      <c r="I275" s="124" t="s">
        <v>3057</v>
      </c>
      <c r="J275" s="130"/>
      <c r="K275" s="125"/>
      <c r="L275" s="125"/>
      <c r="M275" s="125">
        <v>1</v>
      </c>
      <c r="N275" s="125"/>
      <c r="O275" s="125"/>
      <c r="P275" s="125"/>
      <c r="Q275" s="125"/>
      <c r="R275" s="125"/>
      <c r="S275" s="125"/>
      <c r="T275" s="125"/>
      <c r="U275" s="125"/>
      <c r="V275" s="125"/>
      <c r="W275" s="125"/>
      <c r="X275" s="294"/>
      <c r="Y275" s="125">
        <v>1</v>
      </c>
      <c r="Z275" s="125"/>
      <c r="AA275" s="125"/>
      <c r="AB275" s="125"/>
      <c r="AC275" s="125"/>
      <c r="AD275" s="130"/>
      <c r="AE275" s="131"/>
      <c r="AF275" s="125" t="s">
        <v>5</v>
      </c>
      <c r="AG275" s="281" t="s">
        <v>3258</v>
      </c>
      <c r="AH275" s="282">
        <v>51501</v>
      </c>
      <c r="AI275" s="141"/>
      <c r="AJ275" s="143"/>
    </row>
    <row r="276" spans="2:36" ht="25.5" x14ac:dyDescent="0.2">
      <c r="B276" s="117">
        <v>261</v>
      </c>
      <c r="C276" s="141" t="s">
        <v>3577</v>
      </c>
      <c r="D276" s="213">
        <v>44923</v>
      </c>
      <c r="E276" s="125">
        <v>1495</v>
      </c>
      <c r="F276" s="279">
        <v>26360.68</v>
      </c>
      <c r="G276" s="292">
        <v>0</v>
      </c>
      <c r="H276" s="293">
        <f t="shared" si="8"/>
        <v>26360.68</v>
      </c>
      <c r="I276" s="124" t="s">
        <v>3058</v>
      </c>
      <c r="J276" s="130"/>
      <c r="K276" s="125"/>
      <c r="L276" s="125"/>
      <c r="M276" s="125">
        <v>1</v>
      </c>
      <c r="N276" s="125"/>
      <c r="O276" s="125"/>
      <c r="P276" s="125"/>
      <c r="Q276" s="125"/>
      <c r="R276" s="125"/>
      <c r="S276" s="125"/>
      <c r="T276" s="125"/>
      <c r="U276" s="125"/>
      <c r="V276" s="125"/>
      <c r="W276" s="125"/>
      <c r="X276" s="294"/>
      <c r="Y276" s="125">
        <v>1</v>
      </c>
      <c r="Z276" s="125"/>
      <c r="AA276" s="125"/>
      <c r="AB276" s="125"/>
      <c r="AC276" s="125"/>
      <c r="AD276" s="130"/>
      <c r="AE276" s="131"/>
      <c r="AF276" s="125" t="s">
        <v>5</v>
      </c>
      <c r="AG276" s="281" t="s">
        <v>3258</v>
      </c>
      <c r="AH276" s="282">
        <v>51501</v>
      </c>
      <c r="AI276" s="141"/>
      <c r="AJ276" s="143"/>
    </row>
    <row r="277" spans="2:36" ht="25.5" x14ac:dyDescent="0.2">
      <c r="B277" s="117">
        <v>262</v>
      </c>
      <c r="C277" s="141" t="s">
        <v>3577</v>
      </c>
      <c r="D277" s="213">
        <v>44923</v>
      </c>
      <c r="E277" s="125">
        <v>1495</v>
      </c>
      <c r="F277" s="279">
        <v>26360.68</v>
      </c>
      <c r="G277" s="292">
        <v>0</v>
      </c>
      <c r="H277" s="293">
        <f t="shared" si="8"/>
        <v>26360.68</v>
      </c>
      <c r="I277" s="124" t="s">
        <v>3059</v>
      </c>
      <c r="J277" s="130"/>
      <c r="K277" s="125"/>
      <c r="L277" s="125"/>
      <c r="M277" s="125">
        <v>1</v>
      </c>
      <c r="N277" s="125"/>
      <c r="O277" s="125"/>
      <c r="P277" s="125"/>
      <c r="Q277" s="125"/>
      <c r="R277" s="125"/>
      <c r="S277" s="125"/>
      <c r="T277" s="125"/>
      <c r="U277" s="125"/>
      <c r="V277" s="125"/>
      <c r="W277" s="125"/>
      <c r="X277" s="294"/>
      <c r="Y277" s="125">
        <v>1</v>
      </c>
      <c r="Z277" s="125"/>
      <c r="AA277" s="125"/>
      <c r="AB277" s="125"/>
      <c r="AC277" s="125"/>
      <c r="AD277" s="130"/>
      <c r="AE277" s="131"/>
      <c r="AF277" s="125" t="s">
        <v>5</v>
      </c>
      <c r="AG277" s="281" t="s">
        <v>3258</v>
      </c>
      <c r="AH277" s="282">
        <v>51501</v>
      </c>
      <c r="AI277" s="141"/>
      <c r="AJ277" s="143"/>
    </row>
    <row r="278" spans="2:36" ht="25.5" x14ac:dyDescent="0.2">
      <c r="B278" s="117">
        <v>263</v>
      </c>
      <c r="C278" s="141" t="s">
        <v>3577</v>
      </c>
      <c r="D278" s="213">
        <v>44923</v>
      </c>
      <c r="E278" s="125">
        <v>1495</v>
      </c>
      <c r="F278" s="279">
        <v>26360.67</v>
      </c>
      <c r="G278" s="292">
        <v>0</v>
      </c>
      <c r="H278" s="293">
        <f t="shared" si="8"/>
        <v>26360.67</v>
      </c>
      <c r="I278" s="124" t="s">
        <v>3060</v>
      </c>
      <c r="J278" s="130"/>
      <c r="K278" s="125"/>
      <c r="L278" s="125"/>
      <c r="M278" s="125">
        <v>1</v>
      </c>
      <c r="N278" s="125"/>
      <c r="O278" s="125"/>
      <c r="P278" s="125"/>
      <c r="Q278" s="125"/>
      <c r="R278" s="125"/>
      <c r="S278" s="125"/>
      <c r="T278" s="125"/>
      <c r="U278" s="125"/>
      <c r="V278" s="125"/>
      <c r="W278" s="125"/>
      <c r="X278" s="294"/>
      <c r="Y278" s="125">
        <v>1</v>
      </c>
      <c r="Z278" s="125"/>
      <c r="AA278" s="125"/>
      <c r="AB278" s="125"/>
      <c r="AC278" s="125"/>
      <c r="AD278" s="130"/>
      <c r="AE278" s="131"/>
      <c r="AF278" s="125" t="s">
        <v>5</v>
      </c>
      <c r="AG278" s="281" t="s">
        <v>3258</v>
      </c>
      <c r="AH278" s="282">
        <v>51501</v>
      </c>
      <c r="AI278" s="141"/>
      <c r="AJ278" s="143"/>
    </row>
    <row r="279" spans="2:36" ht="25.5" x14ac:dyDescent="0.2">
      <c r="B279" s="117">
        <v>264</v>
      </c>
      <c r="C279" s="141" t="s">
        <v>3577</v>
      </c>
      <c r="D279" s="213">
        <v>44923</v>
      </c>
      <c r="E279" s="125">
        <v>1495</v>
      </c>
      <c r="F279" s="279">
        <v>26360.67</v>
      </c>
      <c r="G279" s="292">
        <v>0</v>
      </c>
      <c r="H279" s="293">
        <f t="shared" si="8"/>
        <v>26360.67</v>
      </c>
      <c r="I279" s="124" t="s">
        <v>3061</v>
      </c>
      <c r="J279" s="130"/>
      <c r="K279" s="125"/>
      <c r="L279" s="125"/>
      <c r="M279" s="125">
        <v>1</v>
      </c>
      <c r="N279" s="125"/>
      <c r="O279" s="125"/>
      <c r="P279" s="125"/>
      <c r="Q279" s="125"/>
      <c r="R279" s="125"/>
      <c r="S279" s="125"/>
      <c r="T279" s="125"/>
      <c r="U279" s="125"/>
      <c r="V279" s="125"/>
      <c r="W279" s="125"/>
      <c r="X279" s="294"/>
      <c r="Y279" s="125">
        <v>1</v>
      </c>
      <c r="Z279" s="125"/>
      <c r="AA279" s="125"/>
      <c r="AB279" s="125"/>
      <c r="AC279" s="125"/>
      <c r="AD279" s="130"/>
      <c r="AE279" s="131"/>
      <c r="AF279" s="125" t="s">
        <v>5</v>
      </c>
      <c r="AG279" s="281" t="s">
        <v>3258</v>
      </c>
      <c r="AH279" s="282">
        <v>51501</v>
      </c>
      <c r="AI279" s="141"/>
      <c r="AJ279" s="143"/>
    </row>
    <row r="280" spans="2:36" ht="25.5" x14ac:dyDescent="0.2">
      <c r="B280" s="117">
        <v>265</v>
      </c>
      <c r="C280" s="141" t="s">
        <v>3577</v>
      </c>
      <c r="D280" s="213">
        <v>44923</v>
      </c>
      <c r="E280" s="125">
        <v>1495</v>
      </c>
      <c r="F280" s="279">
        <v>26360.67</v>
      </c>
      <c r="G280" s="292">
        <v>0</v>
      </c>
      <c r="H280" s="293">
        <f t="shared" si="8"/>
        <v>26360.67</v>
      </c>
      <c r="I280" s="124" t="s">
        <v>3062</v>
      </c>
      <c r="J280" s="130"/>
      <c r="K280" s="125"/>
      <c r="L280" s="125"/>
      <c r="M280" s="125">
        <v>1</v>
      </c>
      <c r="N280" s="125"/>
      <c r="O280" s="125"/>
      <c r="P280" s="125"/>
      <c r="Q280" s="125"/>
      <c r="R280" s="125"/>
      <c r="S280" s="125"/>
      <c r="T280" s="125"/>
      <c r="U280" s="125"/>
      <c r="V280" s="125"/>
      <c r="W280" s="125"/>
      <c r="X280" s="294"/>
      <c r="Y280" s="125">
        <v>1</v>
      </c>
      <c r="Z280" s="125"/>
      <c r="AA280" s="125"/>
      <c r="AB280" s="125"/>
      <c r="AC280" s="125"/>
      <c r="AD280" s="130"/>
      <c r="AE280" s="131"/>
      <c r="AF280" s="125" t="s">
        <v>5</v>
      </c>
      <c r="AG280" s="281" t="s">
        <v>3258</v>
      </c>
      <c r="AH280" s="282">
        <v>51501</v>
      </c>
      <c r="AI280" s="141"/>
      <c r="AJ280" s="143"/>
    </row>
    <row r="281" spans="2:36" ht="25.5" x14ac:dyDescent="0.2">
      <c r="B281" s="117">
        <v>266</v>
      </c>
      <c r="C281" s="141" t="s">
        <v>3577</v>
      </c>
      <c r="D281" s="213">
        <v>44923</v>
      </c>
      <c r="E281" s="125">
        <v>1495</v>
      </c>
      <c r="F281" s="279">
        <v>26360.67</v>
      </c>
      <c r="G281" s="292">
        <v>0</v>
      </c>
      <c r="H281" s="293">
        <f t="shared" si="8"/>
        <v>26360.67</v>
      </c>
      <c r="I281" s="124" t="s">
        <v>3063</v>
      </c>
      <c r="J281" s="130"/>
      <c r="K281" s="125"/>
      <c r="L281" s="125"/>
      <c r="M281" s="125">
        <v>1</v>
      </c>
      <c r="N281" s="125"/>
      <c r="O281" s="125"/>
      <c r="P281" s="125"/>
      <c r="Q281" s="125"/>
      <c r="R281" s="125"/>
      <c r="S281" s="125"/>
      <c r="T281" s="125"/>
      <c r="U281" s="125"/>
      <c r="V281" s="125"/>
      <c r="W281" s="125"/>
      <c r="X281" s="294"/>
      <c r="Y281" s="125">
        <v>1</v>
      </c>
      <c r="Z281" s="125"/>
      <c r="AA281" s="125"/>
      <c r="AB281" s="125"/>
      <c r="AC281" s="125"/>
      <c r="AD281" s="130"/>
      <c r="AE281" s="131"/>
      <c r="AF281" s="125" t="s">
        <v>5</v>
      </c>
      <c r="AG281" s="281" t="s">
        <v>3258</v>
      </c>
      <c r="AH281" s="282">
        <v>51501</v>
      </c>
      <c r="AI281" s="141"/>
      <c r="AJ281" s="143"/>
    </row>
    <row r="282" spans="2:36" ht="25.5" x14ac:dyDescent="0.2">
      <c r="B282" s="117">
        <v>267</v>
      </c>
      <c r="C282" s="141" t="s">
        <v>3577</v>
      </c>
      <c r="D282" s="213">
        <v>44923</v>
      </c>
      <c r="E282" s="125">
        <v>1495</v>
      </c>
      <c r="F282" s="279">
        <v>26360.67</v>
      </c>
      <c r="G282" s="292">
        <v>0</v>
      </c>
      <c r="H282" s="293">
        <f t="shared" si="8"/>
        <v>26360.67</v>
      </c>
      <c r="I282" s="124" t="s">
        <v>3064</v>
      </c>
      <c r="J282" s="130"/>
      <c r="K282" s="125"/>
      <c r="L282" s="125"/>
      <c r="M282" s="125">
        <v>1</v>
      </c>
      <c r="N282" s="125"/>
      <c r="O282" s="125"/>
      <c r="P282" s="125"/>
      <c r="Q282" s="125"/>
      <c r="R282" s="125"/>
      <c r="S282" s="125"/>
      <c r="T282" s="125"/>
      <c r="U282" s="125"/>
      <c r="V282" s="125"/>
      <c r="W282" s="125"/>
      <c r="X282" s="294"/>
      <c r="Y282" s="125">
        <v>1</v>
      </c>
      <c r="Z282" s="125"/>
      <c r="AA282" s="125"/>
      <c r="AB282" s="125"/>
      <c r="AC282" s="125"/>
      <c r="AD282" s="130"/>
      <c r="AE282" s="131"/>
      <c r="AF282" s="125" t="s">
        <v>5</v>
      </c>
      <c r="AG282" s="281" t="s">
        <v>3258</v>
      </c>
      <c r="AH282" s="282">
        <v>51501</v>
      </c>
      <c r="AI282" s="141"/>
      <c r="AJ282" s="143"/>
    </row>
    <row r="283" spans="2:36" ht="25.5" x14ac:dyDescent="0.2">
      <c r="B283" s="117">
        <v>268</v>
      </c>
      <c r="C283" s="141" t="s">
        <v>3577</v>
      </c>
      <c r="D283" s="213">
        <v>44923</v>
      </c>
      <c r="E283" s="125">
        <v>1495</v>
      </c>
      <c r="F283" s="279">
        <v>26360.67</v>
      </c>
      <c r="G283" s="292">
        <v>0</v>
      </c>
      <c r="H283" s="293">
        <f t="shared" si="8"/>
        <v>26360.67</v>
      </c>
      <c r="I283" s="124" t="s">
        <v>3065</v>
      </c>
      <c r="J283" s="130"/>
      <c r="K283" s="125"/>
      <c r="L283" s="125"/>
      <c r="M283" s="125">
        <v>1</v>
      </c>
      <c r="N283" s="125"/>
      <c r="O283" s="125"/>
      <c r="P283" s="125"/>
      <c r="Q283" s="125"/>
      <c r="R283" s="125"/>
      <c r="S283" s="125"/>
      <c r="T283" s="125"/>
      <c r="U283" s="125"/>
      <c r="V283" s="125"/>
      <c r="W283" s="125"/>
      <c r="X283" s="294"/>
      <c r="Y283" s="125">
        <v>1</v>
      </c>
      <c r="Z283" s="125"/>
      <c r="AA283" s="125"/>
      <c r="AB283" s="125"/>
      <c r="AC283" s="125"/>
      <c r="AD283" s="130"/>
      <c r="AE283" s="131"/>
      <c r="AF283" s="125" t="s">
        <v>5</v>
      </c>
      <c r="AG283" s="281" t="s">
        <v>3258</v>
      </c>
      <c r="AH283" s="282">
        <v>51501</v>
      </c>
      <c r="AI283" s="141"/>
      <c r="AJ283" s="143"/>
    </row>
    <row r="284" spans="2:36" ht="25.5" x14ac:dyDescent="0.2">
      <c r="B284" s="117">
        <v>269</v>
      </c>
      <c r="C284" s="141" t="s">
        <v>3577</v>
      </c>
      <c r="D284" s="213">
        <v>44923</v>
      </c>
      <c r="E284" s="125">
        <v>1495</v>
      </c>
      <c r="F284" s="279">
        <v>26360.67</v>
      </c>
      <c r="G284" s="292">
        <v>0</v>
      </c>
      <c r="H284" s="293">
        <f t="shared" si="8"/>
        <v>26360.67</v>
      </c>
      <c r="I284" s="124" t="s">
        <v>3066</v>
      </c>
      <c r="J284" s="130"/>
      <c r="K284" s="125"/>
      <c r="L284" s="125"/>
      <c r="M284" s="125">
        <v>1</v>
      </c>
      <c r="N284" s="125"/>
      <c r="O284" s="125"/>
      <c r="P284" s="125"/>
      <c r="Q284" s="125"/>
      <c r="R284" s="125"/>
      <c r="S284" s="125"/>
      <c r="T284" s="125"/>
      <c r="U284" s="125"/>
      <c r="V284" s="125"/>
      <c r="W284" s="125"/>
      <c r="X284" s="294"/>
      <c r="Y284" s="125">
        <v>1</v>
      </c>
      <c r="Z284" s="125"/>
      <c r="AA284" s="125"/>
      <c r="AB284" s="125"/>
      <c r="AC284" s="125"/>
      <c r="AD284" s="130"/>
      <c r="AE284" s="131"/>
      <c r="AF284" s="125" t="s">
        <v>5</v>
      </c>
      <c r="AG284" s="281" t="s">
        <v>3258</v>
      </c>
      <c r="AH284" s="282">
        <v>51501</v>
      </c>
      <c r="AI284" s="141"/>
      <c r="AJ284" s="143"/>
    </row>
    <row r="285" spans="2:36" ht="25.5" x14ac:dyDescent="0.2">
      <c r="B285" s="117">
        <v>270</v>
      </c>
      <c r="C285" s="141" t="s">
        <v>3577</v>
      </c>
      <c r="D285" s="213">
        <v>44923</v>
      </c>
      <c r="E285" s="125">
        <v>1495</v>
      </c>
      <c r="F285" s="279">
        <v>26360.67</v>
      </c>
      <c r="G285" s="292">
        <v>0</v>
      </c>
      <c r="H285" s="293">
        <f t="shared" si="8"/>
        <v>26360.67</v>
      </c>
      <c r="I285" s="124" t="s">
        <v>3067</v>
      </c>
      <c r="J285" s="130"/>
      <c r="K285" s="125"/>
      <c r="L285" s="125"/>
      <c r="M285" s="125">
        <v>1</v>
      </c>
      <c r="N285" s="125"/>
      <c r="O285" s="125"/>
      <c r="P285" s="125"/>
      <c r="Q285" s="125"/>
      <c r="R285" s="125"/>
      <c r="S285" s="125"/>
      <c r="T285" s="125"/>
      <c r="U285" s="125"/>
      <c r="V285" s="125"/>
      <c r="W285" s="125"/>
      <c r="X285" s="294"/>
      <c r="Y285" s="125">
        <v>1</v>
      </c>
      <c r="Z285" s="125"/>
      <c r="AA285" s="125"/>
      <c r="AB285" s="125"/>
      <c r="AC285" s="125"/>
      <c r="AD285" s="130"/>
      <c r="AE285" s="131"/>
      <c r="AF285" s="125" t="s">
        <v>5</v>
      </c>
      <c r="AG285" s="281" t="s">
        <v>3258</v>
      </c>
      <c r="AH285" s="282">
        <v>51501</v>
      </c>
      <c r="AI285" s="141"/>
      <c r="AJ285" s="143"/>
    </row>
    <row r="286" spans="2:36" ht="25.5" x14ac:dyDescent="0.2">
      <c r="B286" s="117">
        <v>271</v>
      </c>
      <c r="C286" s="141" t="s">
        <v>3577</v>
      </c>
      <c r="D286" s="213">
        <v>44923</v>
      </c>
      <c r="E286" s="125">
        <v>1495</v>
      </c>
      <c r="F286" s="279">
        <v>26360.67</v>
      </c>
      <c r="G286" s="292">
        <v>0</v>
      </c>
      <c r="H286" s="293">
        <f t="shared" si="8"/>
        <v>26360.67</v>
      </c>
      <c r="I286" s="124" t="s">
        <v>3068</v>
      </c>
      <c r="J286" s="130"/>
      <c r="K286" s="125"/>
      <c r="L286" s="125"/>
      <c r="M286" s="125">
        <v>1</v>
      </c>
      <c r="N286" s="125"/>
      <c r="O286" s="125"/>
      <c r="P286" s="125"/>
      <c r="Q286" s="125"/>
      <c r="R286" s="125"/>
      <c r="S286" s="125"/>
      <c r="T286" s="125"/>
      <c r="U286" s="125"/>
      <c r="V286" s="125"/>
      <c r="W286" s="125"/>
      <c r="X286" s="294"/>
      <c r="Y286" s="125">
        <v>1</v>
      </c>
      <c r="Z286" s="125"/>
      <c r="AA286" s="125"/>
      <c r="AB286" s="125"/>
      <c r="AC286" s="125"/>
      <c r="AD286" s="130"/>
      <c r="AE286" s="131"/>
      <c r="AF286" s="125" t="s">
        <v>5</v>
      </c>
      <c r="AG286" s="281" t="s">
        <v>3258</v>
      </c>
      <c r="AH286" s="282">
        <v>51501</v>
      </c>
      <c r="AI286" s="141"/>
      <c r="AJ286" s="143"/>
    </row>
    <row r="287" spans="2:36" ht="25.5" x14ac:dyDescent="0.2">
      <c r="B287" s="117">
        <v>272</v>
      </c>
      <c r="C287" s="141" t="s">
        <v>3577</v>
      </c>
      <c r="D287" s="213">
        <v>44923</v>
      </c>
      <c r="E287" s="125">
        <v>1495</v>
      </c>
      <c r="F287" s="279">
        <v>26360.67</v>
      </c>
      <c r="G287" s="292">
        <v>0</v>
      </c>
      <c r="H287" s="293">
        <f t="shared" si="8"/>
        <v>26360.67</v>
      </c>
      <c r="I287" s="124" t="s">
        <v>3069</v>
      </c>
      <c r="J287" s="130"/>
      <c r="K287" s="125"/>
      <c r="L287" s="125"/>
      <c r="M287" s="125">
        <v>1</v>
      </c>
      <c r="N287" s="125"/>
      <c r="O287" s="125"/>
      <c r="P287" s="125"/>
      <c r="Q287" s="125"/>
      <c r="R287" s="125"/>
      <c r="S287" s="125"/>
      <c r="T287" s="125"/>
      <c r="U287" s="125"/>
      <c r="V287" s="125"/>
      <c r="W287" s="125"/>
      <c r="X287" s="294"/>
      <c r="Y287" s="125">
        <v>1</v>
      </c>
      <c r="Z287" s="125"/>
      <c r="AA287" s="125"/>
      <c r="AB287" s="125"/>
      <c r="AC287" s="125"/>
      <c r="AD287" s="130"/>
      <c r="AE287" s="131"/>
      <c r="AF287" s="125" t="s">
        <v>5</v>
      </c>
      <c r="AG287" s="281" t="s">
        <v>3258</v>
      </c>
      <c r="AH287" s="282">
        <v>51501</v>
      </c>
      <c r="AI287" s="141"/>
      <c r="AJ287" s="143"/>
    </row>
    <row r="288" spans="2:36" ht="25.5" x14ac:dyDescent="0.2">
      <c r="B288" s="117">
        <v>273</v>
      </c>
      <c r="C288" s="141" t="s">
        <v>3577</v>
      </c>
      <c r="D288" s="213">
        <v>44923</v>
      </c>
      <c r="E288" s="125">
        <v>1495</v>
      </c>
      <c r="F288" s="279">
        <v>26360.67</v>
      </c>
      <c r="G288" s="292">
        <v>0</v>
      </c>
      <c r="H288" s="293">
        <f t="shared" si="8"/>
        <v>26360.67</v>
      </c>
      <c r="I288" s="124" t="s">
        <v>3070</v>
      </c>
      <c r="J288" s="130"/>
      <c r="K288" s="125"/>
      <c r="L288" s="125"/>
      <c r="M288" s="125">
        <v>1</v>
      </c>
      <c r="N288" s="125"/>
      <c r="O288" s="125"/>
      <c r="P288" s="125"/>
      <c r="Q288" s="125"/>
      <c r="R288" s="125"/>
      <c r="S288" s="125"/>
      <c r="T288" s="125"/>
      <c r="U288" s="125"/>
      <c r="V288" s="125"/>
      <c r="W288" s="125"/>
      <c r="X288" s="294"/>
      <c r="Y288" s="125">
        <v>1</v>
      </c>
      <c r="Z288" s="125"/>
      <c r="AA288" s="125"/>
      <c r="AB288" s="125"/>
      <c r="AC288" s="125"/>
      <c r="AD288" s="130"/>
      <c r="AE288" s="131"/>
      <c r="AF288" s="125" t="s">
        <v>5</v>
      </c>
      <c r="AG288" s="281" t="s">
        <v>3258</v>
      </c>
      <c r="AH288" s="282">
        <v>51501</v>
      </c>
      <c r="AI288" s="141"/>
      <c r="AJ288" s="143"/>
    </row>
    <row r="289" spans="2:36" ht="25.5" x14ac:dyDescent="0.2">
      <c r="B289" s="117">
        <v>274</v>
      </c>
      <c r="C289" s="141" t="s">
        <v>3577</v>
      </c>
      <c r="D289" s="213">
        <v>44923</v>
      </c>
      <c r="E289" s="125">
        <v>1495</v>
      </c>
      <c r="F289" s="279">
        <v>26360.67</v>
      </c>
      <c r="G289" s="292">
        <v>0</v>
      </c>
      <c r="H289" s="293">
        <f t="shared" si="8"/>
        <v>26360.67</v>
      </c>
      <c r="I289" s="124" t="s">
        <v>3071</v>
      </c>
      <c r="J289" s="130"/>
      <c r="K289" s="125"/>
      <c r="L289" s="125"/>
      <c r="M289" s="125">
        <v>1</v>
      </c>
      <c r="N289" s="125"/>
      <c r="O289" s="125"/>
      <c r="P289" s="125"/>
      <c r="Q289" s="125"/>
      <c r="R289" s="125"/>
      <c r="S289" s="125"/>
      <c r="T289" s="125"/>
      <c r="U289" s="125"/>
      <c r="V289" s="125"/>
      <c r="W289" s="125"/>
      <c r="X289" s="294"/>
      <c r="Y289" s="125">
        <v>1</v>
      </c>
      <c r="Z289" s="125"/>
      <c r="AA289" s="125"/>
      <c r="AB289" s="125"/>
      <c r="AC289" s="125"/>
      <c r="AD289" s="130"/>
      <c r="AE289" s="131"/>
      <c r="AF289" s="125" t="s">
        <v>5</v>
      </c>
      <c r="AG289" s="281" t="s">
        <v>3258</v>
      </c>
      <c r="AH289" s="282">
        <v>51501</v>
      </c>
      <c r="AI289" s="141"/>
      <c r="AJ289" s="143"/>
    </row>
    <row r="290" spans="2:36" ht="25.5" x14ac:dyDescent="0.2">
      <c r="B290" s="117">
        <v>275</v>
      </c>
      <c r="C290" s="141" t="s">
        <v>3577</v>
      </c>
      <c r="D290" s="213">
        <v>44923</v>
      </c>
      <c r="E290" s="125">
        <v>1495</v>
      </c>
      <c r="F290" s="279">
        <v>26360.67</v>
      </c>
      <c r="G290" s="292">
        <v>0</v>
      </c>
      <c r="H290" s="293">
        <f t="shared" si="8"/>
        <v>26360.67</v>
      </c>
      <c r="I290" s="124" t="s">
        <v>3072</v>
      </c>
      <c r="J290" s="130"/>
      <c r="K290" s="125"/>
      <c r="L290" s="125"/>
      <c r="M290" s="125">
        <v>1</v>
      </c>
      <c r="N290" s="125"/>
      <c r="O290" s="125"/>
      <c r="P290" s="125"/>
      <c r="Q290" s="125"/>
      <c r="R290" s="125"/>
      <c r="S290" s="125"/>
      <c r="T290" s="125"/>
      <c r="U290" s="125"/>
      <c r="V290" s="125"/>
      <c r="W290" s="125"/>
      <c r="X290" s="294"/>
      <c r="Y290" s="125">
        <v>1</v>
      </c>
      <c r="Z290" s="125"/>
      <c r="AA290" s="125"/>
      <c r="AB290" s="125"/>
      <c r="AC290" s="125"/>
      <c r="AD290" s="130"/>
      <c r="AE290" s="131"/>
      <c r="AF290" s="125" t="s">
        <v>5</v>
      </c>
      <c r="AG290" s="281" t="s">
        <v>3258</v>
      </c>
      <c r="AH290" s="282">
        <v>51501</v>
      </c>
      <c r="AI290" s="141"/>
      <c r="AJ290" s="143"/>
    </row>
    <row r="291" spans="2:36" ht="25.5" x14ac:dyDescent="0.2">
      <c r="B291" s="117">
        <v>276</v>
      </c>
      <c r="C291" s="141" t="s">
        <v>3577</v>
      </c>
      <c r="D291" s="213">
        <v>44923</v>
      </c>
      <c r="E291" s="125">
        <v>1495</v>
      </c>
      <c r="F291" s="279">
        <v>26360.67</v>
      </c>
      <c r="G291" s="292">
        <v>0</v>
      </c>
      <c r="H291" s="293">
        <f t="shared" si="8"/>
        <v>26360.67</v>
      </c>
      <c r="I291" s="124" t="s">
        <v>3073</v>
      </c>
      <c r="J291" s="130"/>
      <c r="K291" s="125"/>
      <c r="L291" s="125"/>
      <c r="M291" s="125">
        <v>1</v>
      </c>
      <c r="N291" s="125"/>
      <c r="O291" s="125"/>
      <c r="P291" s="125"/>
      <c r="Q291" s="125"/>
      <c r="R291" s="125"/>
      <c r="S291" s="125"/>
      <c r="T291" s="125"/>
      <c r="U291" s="125"/>
      <c r="V291" s="125"/>
      <c r="W291" s="125"/>
      <c r="X291" s="294"/>
      <c r="Y291" s="125">
        <v>1</v>
      </c>
      <c r="Z291" s="125"/>
      <c r="AA291" s="125"/>
      <c r="AB291" s="125"/>
      <c r="AC291" s="125"/>
      <c r="AD291" s="130"/>
      <c r="AE291" s="131"/>
      <c r="AF291" s="125" t="s">
        <v>5</v>
      </c>
      <c r="AG291" s="281" t="s">
        <v>3258</v>
      </c>
      <c r="AH291" s="282">
        <v>51501</v>
      </c>
      <c r="AI291" s="141"/>
      <c r="AJ291" s="143"/>
    </row>
    <row r="292" spans="2:36" ht="25.5" x14ac:dyDescent="0.2">
      <c r="B292" s="117">
        <v>277</v>
      </c>
      <c r="C292" s="141" t="s">
        <v>3577</v>
      </c>
      <c r="D292" s="213">
        <v>44923</v>
      </c>
      <c r="E292" s="125">
        <v>1495</v>
      </c>
      <c r="F292" s="279">
        <v>26360.67</v>
      </c>
      <c r="G292" s="292">
        <v>0</v>
      </c>
      <c r="H292" s="293">
        <f t="shared" si="8"/>
        <v>26360.67</v>
      </c>
      <c r="I292" s="124" t="s">
        <v>3074</v>
      </c>
      <c r="J292" s="130"/>
      <c r="K292" s="125"/>
      <c r="L292" s="125"/>
      <c r="M292" s="125">
        <v>1</v>
      </c>
      <c r="N292" s="125"/>
      <c r="O292" s="125"/>
      <c r="P292" s="125"/>
      <c r="Q292" s="125"/>
      <c r="R292" s="125"/>
      <c r="S292" s="125"/>
      <c r="T292" s="125"/>
      <c r="U292" s="125"/>
      <c r="V292" s="125"/>
      <c r="W292" s="125"/>
      <c r="X292" s="294"/>
      <c r="Y292" s="125">
        <v>1</v>
      </c>
      <c r="Z292" s="125"/>
      <c r="AA292" s="125"/>
      <c r="AB292" s="125"/>
      <c r="AC292" s="125"/>
      <c r="AD292" s="130"/>
      <c r="AE292" s="131"/>
      <c r="AF292" s="125" t="s">
        <v>5</v>
      </c>
      <c r="AG292" s="281" t="s">
        <v>3258</v>
      </c>
      <c r="AH292" s="282">
        <v>51501</v>
      </c>
      <c r="AI292" s="141"/>
      <c r="AJ292" s="143"/>
    </row>
    <row r="293" spans="2:36" ht="25.5" x14ac:dyDescent="0.2">
      <c r="B293" s="117">
        <v>278</v>
      </c>
      <c r="C293" s="141" t="s">
        <v>3577</v>
      </c>
      <c r="D293" s="213">
        <v>44923</v>
      </c>
      <c r="E293" s="125">
        <v>1495</v>
      </c>
      <c r="F293" s="279">
        <v>26360.67</v>
      </c>
      <c r="G293" s="292">
        <v>0</v>
      </c>
      <c r="H293" s="293">
        <f t="shared" si="8"/>
        <v>26360.67</v>
      </c>
      <c r="I293" s="124" t="s">
        <v>3075</v>
      </c>
      <c r="J293" s="130"/>
      <c r="K293" s="125"/>
      <c r="L293" s="125"/>
      <c r="M293" s="125">
        <v>1</v>
      </c>
      <c r="N293" s="125"/>
      <c r="O293" s="125"/>
      <c r="P293" s="125"/>
      <c r="Q293" s="125"/>
      <c r="R293" s="125"/>
      <c r="S293" s="125"/>
      <c r="T293" s="125"/>
      <c r="U293" s="125"/>
      <c r="V293" s="125"/>
      <c r="W293" s="125"/>
      <c r="X293" s="294"/>
      <c r="Y293" s="125">
        <v>1</v>
      </c>
      <c r="Z293" s="125"/>
      <c r="AA293" s="125"/>
      <c r="AB293" s="125"/>
      <c r="AC293" s="125"/>
      <c r="AD293" s="130"/>
      <c r="AE293" s="131"/>
      <c r="AF293" s="125" t="s">
        <v>5</v>
      </c>
      <c r="AG293" s="281" t="s">
        <v>3258</v>
      </c>
      <c r="AH293" s="282">
        <v>51501</v>
      </c>
      <c r="AI293" s="141"/>
      <c r="AJ293" s="143"/>
    </row>
    <row r="294" spans="2:36" ht="25.5" x14ac:dyDescent="0.2">
      <c r="B294" s="117">
        <v>279</v>
      </c>
      <c r="C294" s="141" t="s">
        <v>3577</v>
      </c>
      <c r="D294" s="213">
        <v>44923</v>
      </c>
      <c r="E294" s="125">
        <v>1495</v>
      </c>
      <c r="F294" s="279">
        <v>26360.67</v>
      </c>
      <c r="G294" s="292">
        <v>0</v>
      </c>
      <c r="H294" s="293">
        <f t="shared" si="8"/>
        <v>26360.67</v>
      </c>
      <c r="I294" s="124" t="s">
        <v>3076</v>
      </c>
      <c r="J294" s="130"/>
      <c r="K294" s="125"/>
      <c r="L294" s="125"/>
      <c r="M294" s="125">
        <v>1</v>
      </c>
      <c r="N294" s="125"/>
      <c r="O294" s="125"/>
      <c r="P294" s="125"/>
      <c r="Q294" s="125"/>
      <c r="R294" s="125"/>
      <c r="S294" s="125"/>
      <c r="T294" s="125"/>
      <c r="U294" s="125"/>
      <c r="V294" s="125"/>
      <c r="W294" s="125"/>
      <c r="X294" s="294"/>
      <c r="Y294" s="125">
        <v>1</v>
      </c>
      <c r="Z294" s="125"/>
      <c r="AA294" s="125"/>
      <c r="AB294" s="125"/>
      <c r="AC294" s="125"/>
      <c r="AD294" s="130"/>
      <c r="AE294" s="131"/>
      <c r="AF294" s="125" t="s">
        <v>5</v>
      </c>
      <c r="AG294" s="281" t="s">
        <v>3258</v>
      </c>
      <c r="AH294" s="282">
        <v>51501</v>
      </c>
      <c r="AI294" s="141"/>
      <c r="AJ294" s="143"/>
    </row>
    <row r="295" spans="2:36" ht="38.25" x14ac:dyDescent="0.2">
      <c r="B295" s="117">
        <v>280</v>
      </c>
      <c r="C295" s="141" t="s">
        <v>3578</v>
      </c>
      <c r="D295" s="213">
        <v>44923</v>
      </c>
      <c r="E295" s="125">
        <v>1495</v>
      </c>
      <c r="F295" s="279">
        <v>19822.060000000001</v>
      </c>
      <c r="G295" s="292">
        <v>0</v>
      </c>
      <c r="H295" s="293">
        <f t="shared" si="8"/>
        <v>19822.060000000001</v>
      </c>
      <c r="I295" s="124" t="s">
        <v>3082</v>
      </c>
      <c r="J295" s="130"/>
      <c r="K295" s="125"/>
      <c r="L295" s="125"/>
      <c r="M295" s="125"/>
      <c r="N295" s="125"/>
      <c r="O295" s="125"/>
      <c r="P295" s="125"/>
      <c r="Q295" s="125"/>
      <c r="R295" s="125"/>
      <c r="S295" s="125"/>
      <c r="T295" s="125"/>
      <c r="U295" s="125"/>
      <c r="V295" s="125"/>
      <c r="W295" s="125"/>
      <c r="X295" s="294"/>
      <c r="Y295" s="125"/>
      <c r="Z295" s="125"/>
      <c r="AA295" s="125"/>
      <c r="AB295" s="125"/>
      <c r="AC295" s="125"/>
      <c r="AD295" s="130"/>
      <c r="AE295" s="131"/>
      <c r="AF295" s="125" t="s">
        <v>5</v>
      </c>
      <c r="AG295" s="281" t="s">
        <v>3258</v>
      </c>
      <c r="AH295" s="282">
        <v>51501</v>
      </c>
      <c r="AI295" s="141"/>
      <c r="AJ295" s="143"/>
    </row>
    <row r="296" spans="2:36" ht="38.25" x14ac:dyDescent="0.2">
      <c r="B296" s="117">
        <v>281</v>
      </c>
      <c r="C296" s="141" t="s">
        <v>3578</v>
      </c>
      <c r="D296" s="213">
        <v>44924</v>
      </c>
      <c r="E296" s="125">
        <v>1495</v>
      </c>
      <c r="F296" s="279">
        <v>19822.060000000001</v>
      </c>
      <c r="G296" s="292">
        <v>0</v>
      </c>
      <c r="H296" s="293">
        <f t="shared" si="8"/>
        <v>19822.060000000001</v>
      </c>
      <c r="I296" s="124" t="s">
        <v>3082</v>
      </c>
      <c r="J296" s="130"/>
      <c r="K296" s="125"/>
      <c r="L296" s="125"/>
      <c r="M296" s="125"/>
      <c r="N296" s="125"/>
      <c r="O296" s="125"/>
      <c r="P296" s="125"/>
      <c r="Q296" s="125"/>
      <c r="R296" s="125"/>
      <c r="S296" s="125"/>
      <c r="T296" s="125"/>
      <c r="U296" s="125"/>
      <c r="V296" s="125"/>
      <c r="W296" s="125"/>
      <c r="X296" s="294"/>
      <c r="Y296" s="125"/>
      <c r="Z296" s="125"/>
      <c r="AA296" s="125"/>
      <c r="AB296" s="125"/>
      <c r="AC296" s="125"/>
      <c r="AD296" s="130"/>
      <c r="AE296" s="131"/>
      <c r="AF296" s="125" t="s">
        <v>5</v>
      </c>
      <c r="AG296" s="281" t="s">
        <v>3258</v>
      </c>
      <c r="AH296" s="282">
        <v>51501</v>
      </c>
      <c r="AI296" s="141"/>
      <c r="AJ296" s="143"/>
    </row>
    <row r="297" spans="2:36" ht="38.25" x14ac:dyDescent="0.2">
      <c r="B297" s="117">
        <v>282</v>
      </c>
      <c r="C297" s="141" t="s">
        <v>3578</v>
      </c>
      <c r="D297" s="213">
        <v>44924</v>
      </c>
      <c r="E297" s="125">
        <v>1495</v>
      </c>
      <c r="F297" s="279">
        <v>19822.060000000001</v>
      </c>
      <c r="G297" s="292">
        <v>0</v>
      </c>
      <c r="H297" s="293">
        <f t="shared" si="8"/>
        <v>19822.060000000001</v>
      </c>
      <c r="I297" s="124" t="s">
        <v>3082</v>
      </c>
      <c r="J297" s="130"/>
      <c r="K297" s="125"/>
      <c r="L297" s="125"/>
      <c r="M297" s="125"/>
      <c r="N297" s="125"/>
      <c r="O297" s="125"/>
      <c r="P297" s="125"/>
      <c r="Q297" s="125"/>
      <c r="R297" s="125"/>
      <c r="S297" s="125"/>
      <c r="T297" s="125"/>
      <c r="U297" s="125"/>
      <c r="V297" s="125"/>
      <c r="W297" s="125"/>
      <c r="X297" s="294"/>
      <c r="Y297" s="125"/>
      <c r="Z297" s="125"/>
      <c r="AA297" s="125"/>
      <c r="AB297" s="125"/>
      <c r="AC297" s="125"/>
      <c r="AD297" s="130"/>
      <c r="AE297" s="131"/>
      <c r="AF297" s="125" t="s">
        <v>5</v>
      </c>
      <c r="AG297" s="281" t="s">
        <v>3258</v>
      </c>
      <c r="AH297" s="282">
        <v>51501</v>
      </c>
      <c r="AI297" s="141"/>
      <c r="AJ297" s="143"/>
    </row>
    <row r="298" spans="2:36" ht="38.25" x14ac:dyDescent="0.2">
      <c r="B298" s="117">
        <v>283</v>
      </c>
      <c r="C298" s="141" t="s">
        <v>3578</v>
      </c>
      <c r="D298" s="213">
        <v>44924</v>
      </c>
      <c r="E298" s="125">
        <v>1495</v>
      </c>
      <c r="F298" s="279">
        <v>19822.060000000001</v>
      </c>
      <c r="G298" s="292">
        <v>0</v>
      </c>
      <c r="H298" s="293">
        <f t="shared" si="8"/>
        <v>19822.060000000001</v>
      </c>
      <c r="I298" s="124" t="s">
        <v>3082</v>
      </c>
      <c r="J298" s="130"/>
      <c r="K298" s="125"/>
      <c r="L298" s="125"/>
      <c r="M298" s="125"/>
      <c r="N298" s="125"/>
      <c r="O298" s="125"/>
      <c r="P298" s="125"/>
      <c r="Q298" s="125"/>
      <c r="R298" s="125"/>
      <c r="S298" s="125"/>
      <c r="T298" s="125"/>
      <c r="U298" s="125"/>
      <c r="V298" s="125"/>
      <c r="W298" s="125"/>
      <c r="X298" s="294"/>
      <c r="Y298" s="125"/>
      <c r="Z298" s="125"/>
      <c r="AA298" s="125"/>
      <c r="AB298" s="125"/>
      <c r="AC298" s="125"/>
      <c r="AD298" s="130"/>
      <c r="AE298" s="131"/>
      <c r="AF298" s="125" t="s">
        <v>5</v>
      </c>
      <c r="AG298" s="281" t="s">
        <v>3258</v>
      </c>
      <c r="AH298" s="282">
        <v>51501</v>
      </c>
      <c r="AI298" s="141"/>
      <c r="AJ298" s="143"/>
    </row>
    <row r="299" spans="2:36" ht="38.25" x14ac:dyDescent="0.2">
      <c r="B299" s="117">
        <v>284</v>
      </c>
      <c r="C299" s="141" t="s">
        <v>3578</v>
      </c>
      <c r="D299" s="213">
        <v>44924</v>
      </c>
      <c r="E299" s="125">
        <v>1495</v>
      </c>
      <c r="F299" s="279">
        <v>19822.060000000001</v>
      </c>
      <c r="G299" s="292">
        <v>0</v>
      </c>
      <c r="H299" s="293">
        <f t="shared" si="8"/>
        <v>19822.060000000001</v>
      </c>
      <c r="I299" s="124" t="s">
        <v>3082</v>
      </c>
      <c r="J299" s="130"/>
      <c r="K299" s="125"/>
      <c r="L299" s="125"/>
      <c r="M299" s="125"/>
      <c r="N299" s="125"/>
      <c r="O299" s="125"/>
      <c r="P299" s="125"/>
      <c r="Q299" s="125"/>
      <c r="R299" s="125"/>
      <c r="S299" s="125"/>
      <c r="T299" s="125"/>
      <c r="U299" s="125"/>
      <c r="V299" s="125"/>
      <c r="W299" s="125"/>
      <c r="X299" s="294"/>
      <c r="Y299" s="125"/>
      <c r="Z299" s="125"/>
      <c r="AA299" s="125"/>
      <c r="AB299" s="125"/>
      <c r="AC299" s="125"/>
      <c r="AD299" s="130"/>
      <c r="AE299" s="131"/>
      <c r="AF299" s="125" t="s">
        <v>5</v>
      </c>
      <c r="AG299" s="281" t="s">
        <v>3258</v>
      </c>
      <c r="AH299" s="282">
        <v>51501</v>
      </c>
      <c r="AI299" s="141"/>
      <c r="AJ299" s="143"/>
    </row>
    <row r="300" spans="2:36" ht="38.25" x14ac:dyDescent="0.2">
      <c r="B300" s="117">
        <v>285</v>
      </c>
      <c r="C300" s="141" t="s">
        <v>3578</v>
      </c>
      <c r="D300" s="213">
        <v>44924</v>
      </c>
      <c r="E300" s="125">
        <v>1495</v>
      </c>
      <c r="F300" s="279">
        <v>19822.05</v>
      </c>
      <c r="G300" s="292">
        <v>0</v>
      </c>
      <c r="H300" s="293">
        <f t="shared" si="8"/>
        <v>19822.05</v>
      </c>
      <c r="I300" s="124" t="s">
        <v>3082</v>
      </c>
      <c r="J300" s="130"/>
      <c r="K300" s="125"/>
      <c r="L300" s="125"/>
      <c r="M300" s="125"/>
      <c r="N300" s="125"/>
      <c r="O300" s="125"/>
      <c r="P300" s="125"/>
      <c r="Q300" s="125"/>
      <c r="R300" s="125"/>
      <c r="S300" s="125"/>
      <c r="T300" s="125"/>
      <c r="U300" s="125"/>
      <c r="V300" s="125"/>
      <c r="W300" s="125"/>
      <c r="X300" s="294"/>
      <c r="Y300" s="125"/>
      <c r="Z300" s="125"/>
      <c r="AA300" s="125"/>
      <c r="AB300" s="125"/>
      <c r="AC300" s="125"/>
      <c r="AD300" s="130"/>
      <c r="AE300" s="131"/>
      <c r="AF300" s="125" t="s">
        <v>5</v>
      </c>
      <c r="AG300" s="281" t="s">
        <v>3258</v>
      </c>
      <c r="AH300" s="282">
        <v>51501</v>
      </c>
      <c r="AI300" s="141"/>
      <c r="AJ300" s="143"/>
    </row>
    <row r="301" spans="2:36" ht="25.5" x14ac:dyDescent="0.2">
      <c r="B301" s="117">
        <v>286</v>
      </c>
      <c r="C301" s="141" t="s">
        <v>3579</v>
      </c>
      <c r="D301" s="213">
        <v>44924</v>
      </c>
      <c r="E301" s="125">
        <v>1495</v>
      </c>
      <c r="F301" s="279">
        <v>29606.02</v>
      </c>
      <c r="G301" s="292">
        <v>0</v>
      </c>
      <c r="H301" s="293">
        <f t="shared" ref="H301:H304" si="9">+F301-G301</f>
        <v>29606.02</v>
      </c>
      <c r="I301" s="124" t="s">
        <v>3077</v>
      </c>
      <c r="J301" s="130"/>
      <c r="K301" s="125"/>
      <c r="L301" s="125"/>
      <c r="M301" s="125"/>
      <c r="N301" s="125"/>
      <c r="O301" s="125"/>
      <c r="P301" s="125"/>
      <c r="Q301" s="125"/>
      <c r="R301" s="125"/>
      <c r="S301" s="125"/>
      <c r="T301" s="125"/>
      <c r="U301" s="125"/>
      <c r="V301" s="125"/>
      <c r="W301" s="125"/>
      <c r="X301" s="294"/>
      <c r="Y301" s="125"/>
      <c r="Z301" s="125"/>
      <c r="AA301" s="125"/>
      <c r="AB301" s="125"/>
      <c r="AC301" s="125"/>
      <c r="AD301" s="130"/>
      <c r="AE301" s="131"/>
      <c r="AF301" s="125" t="s">
        <v>5</v>
      </c>
      <c r="AG301" s="281" t="s">
        <v>3258</v>
      </c>
      <c r="AH301" s="282">
        <v>51501</v>
      </c>
      <c r="AI301" s="141"/>
      <c r="AJ301" s="143"/>
    </row>
    <row r="302" spans="2:36" ht="25.5" x14ac:dyDescent="0.2">
      <c r="B302" s="117">
        <v>287</v>
      </c>
      <c r="C302" s="141" t="s">
        <v>3579</v>
      </c>
      <c r="D302" s="213">
        <v>44924</v>
      </c>
      <c r="E302" s="125">
        <v>1495</v>
      </c>
      <c r="F302" s="279">
        <v>29606.02</v>
      </c>
      <c r="G302" s="292">
        <v>0</v>
      </c>
      <c r="H302" s="293">
        <f t="shared" si="9"/>
        <v>29606.02</v>
      </c>
      <c r="I302" s="124" t="s">
        <v>3078</v>
      </c>
      <c r="J302" s="130"/>
      <c r="K302" s="125"/>
      <c r="L302" s="125"/>
      <c r="M302" s="125"/>
      <c r="N302" s="125"/>
      <c r="O302" s="125"/>
      <c r="P302" s="125"/>
      <c r="Q302" s="125"/>
      <c r="R302" s="125"/>
      <c r="S302" s="125"/>
      <c r="T302" s="125"/>
      <c r="U302" s="125"/>
      <c r="V302" s="125"/>
      <c r="W302" s="125"/>
      <c r="X302" s="294"/>
      <c r="Y302" s="125"/>
      <c r="Z302" s="125"/>
      <c r="AA302" s="125"/>
      <c r="AB302" s="125"/>
      <c r="AC302" s="125"/>
      <c r="AD302" s="130"/>
      <c r="AE302" s="131"/>
      <c r="AF302" s="125" t="s">
        <v>5</v>
      </c>
      <c r="AG302" s="281" t="s">
        <v>3258</v>
      </c>
      <c r="AH302" s="282">
        <v>51501</v>
      </c>
      <c r="AI302" s="141"/>
      <c r="AJ302" s="143"/>
    </row>
    <row r="303" spans="2:36" ht="25.5" x14ac:dyDescent="0.2">
      <c r="B303" s="117">
        <v>288</v>
      </c>
      <c r="C303" s="141" t="s">
        <v>3579</v>
      </c>
      <c r="D303" s="213">
        <v>44924</v>
      </c>
      <c r="E303" s="125">
        <v>1495</v>
      </c>
      <c r="F303" s="279">
        <v>29606.02</v>
      </c>
      <c r="G303" s="292">
        <v>0</v>
      </c>
      <c r="H303" s="293">
        <f t="shared" si="9"/>
        <v>29606.02</v>
      </c>
      <c r="I303" s="124" t="s">
        <v>3079</v>
      </c>
      <c r="J303" s="130"/>
      <c r="K303" s="125"/>
      <c r="L303" s="125"/>
      <c r="M303" s="125"/>
      <c r="N303" s="125"/>
      <c r="O303" s="125"/>
      <c r="P303" s="125"/>
      <c r="Q303" s="125"/>
      <c r="R303" s="125"/>
      <c r="S303" s="125"/>
      <c r="T303" s="125"/>
      <c r="U303" s="125"/>
      <c r="V303" s="125"/>
      <c r="W303" s="125"/>
      <c r="X303" s="294"/>
      <c r="Y303" s="125"/>
      <c r="Z303" s="125"/>
      <c r="AA303" s="125"/>
      <c r="AB303" s="125"/>
      <c r="AC303" s="125"/>
      <c r="AD303" s="130"/>
      <c r="AE303" s="131"/>
      <c r="AF303" s="125" t="s">
        <v>5</v>
      </c>
      <c r="AG303" s="281" t="s">
        <v>3258</v>
      </c>
      <c r="AH303" s="282">
        <v>51501</v>
      </c>
      <c r="AI303" s="141"/>
      <c r="AJ303" s="143"/>
    </row>
    <row r="304" spans="2:36" ht="25.5" x14ac:dyDescent="0.2">
      <c r="B304" s="117">
        <v>289</v>
      </c>
      <c r="C304" s="141" t="s">
        <v>3579</v>
      </c>
      <c r="D304" s="213">
        <v>44924</v>
      </c>
      <c r="E304" s="125">
        <v>1495</v>
      </c>
      <c r="F304" s="279">
        <v>29606.01</v>
      </c>
      <c r="G304" s="292">
        <v>0</v>
      </c>
      <c r="H304" s="293">
        <f t="shared" si="9"/>
        <v>29606.01</v>
      </c>
      <c r="I304" s="124" t="s">
        <v>3080</v>
      </c>
      <c r="J304" s="130"/>
      <c r="K304" s="125"/>
      <c r="L304" s="125"/>
      <c r="M304" s="125"/>
      <c r="N304" s="125"/>
      <c r="O304" s="125"/>
      <c r="P304" s="125"/>
      <c r="Q304" s="125"/>
      <c r="R304" s="125"/>
      <c r="S304" s="125"/>
      <c r="T304" s="125"/>
      <c r="U304" s="125"/>
      <c r="V304" s="125"/>
      <c r="W304" s="125"/>
      <c r="X304" s="294"/>
      <c r="Y304" s="125"/>
      <c r="Z304" s="125"/>
      <c r="AA304" s="125"/>
      <c r="AB304" s="125"/>
      <c r="AC304" s="125"/>
      <c r="AD304" s="130"/>
      <c r="AE304" s="131"/>
      <c r="AF304" s="125" t="s">
        <v>5</v>
      </c>
      <c r="AG304" s="281" t="s">
        <v>3258</v>
      </c>
      <c r="AH304" s="282">
        <v>51501</v>
      </c>
      <c r="AI304" s="141"/>
      <c r="AJ304" s="143"/>
    </row>
    <row r="305" spans="3:36" x14ac:dyDescent="0.2">
      <c r="C305" s="295" t="s">
        <v>3305</v>
      </c>
      <c r="D305" s="296"/>
      <c r="E305" s="297"/>
      <c r="F305" s="298">
        <f>SUM(F16:F304)</f>
        <v>4849544.2007999979</v>
      </c>
      <c r="G305" s="298">
        <f t="shared" ref="G305:H305" si="10">SUM(G16:G304)</f>
        <v>2818573.9335945183</v>
      </c>
      <c r="H305" s="298">
        <f t="shared" si="10"/>
        <v>2030970.2672054779</v>
      </c>
      <c r="I305" s="299"/>
      <c r="J305" s="300"/>
      <c r="K305" s="301"/>
      <c r="L305" s="301"/>
      <c r="M305" s="301"/>
      <c r="N305" s="301"/>
      <c r="O305" s="301"/>
      <c r="P305" s="301"/>
      <c r="Q305" s="301"/>
      <c r="R305" s="301"/>
      <c r="S305" s="301"/>
      <c r="T305" s="301"/>
      <c r="U305" s="301"/>
      <c r="V305" s="301"/>
      <c r="W305" s="301"/>
      <c r="X305" s="302"/>
      <c r="Y305" s="301"/>
      <c r="Z305" s="301"/>
      <c r="AA305" s="301"/>
      <c r="AB305" s="301"/>
      <c r="AC305" s="301"/>
      <c r="AD305" s="300"/>
      <c r="AE305" s="303"/>
      <c r="AF305" s="301"/>
    </row>
    <row r="306" spans="3:36" x14ac:dyDescent="0.2">
      <c r="AJ306" s="304"/>
    </row>
    <row r="407" spans="11:32" x14ac:dyDescent="0.2">
      <c r="AD407" s="431"/>
      <c r="AE407" s="432"/>
      <c r="AF407" s="433"/>
    </row>
    <row r="408" spans="11:32" x14ac:dyDescent="0.2">
      <c r="K408" s="433"/>
      <c r="L408" s="433"/>
      <c r="M408" s="433"/>
      <c r="N408" s="433"/>
      <c r="O408" s="433"/>
      <c r="P408" s="433"/>
      <c r="Q408" s="433"/>
      <c r="R408" s="433"/>
      <c r="S408" s="433"/>
      <c r="T408" s="433"/>
      <c r="U408" s="433"/>
      <c r="V408" s="433"/>
      <c r="W408" s="433"/>
      <c r="Y408" s="433"/>
      <c r="Z408" s="433"/>
      <c r="AA408" s="433"/>
      <c r="AB408" s="433"/>
      <c r="AC408" s="433"/>
      <c r="AD408" s="431"/>
      <c r="AE408" s="432"/>
      <c r="AF408" s="433"/>
    </row>
  </sheetData>
  <autoFilter ref="B14:AJ305" xr:uid="{00000000-0009-0000-0000-000001000000}">
    <filterColumn colId="9" showButton="0"/>
    <filterColumn colId="10" showButton="0"/>
    <filterColumn colId="11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3" showButton="0"/>
    <filterColumn colId="24" showButton="0"/>
    <filterColumn colId="25" showButton="0"/>
    <filterColumn colId="26" showButton="0"/>
  </autoFilter>
  <mergeCells count="24">
    <mergeCell ref="AI14:AI15"/>
    <mergeCell ref="AJ14:AJ15"/>
    <mergeCell ref="AD407:AF408"/>
    <mergeCell ref="K408:N408"/>
    <mergeCell ref="O408:W408"/>
    <mergeCell ref="Y408:AC408"/>
    <mergeCell ref="Y14:AC14"/>
    <mergeCell ref="AD14:AD15"/>
    <mergeCell ref="AE14:AE15"/>
    <mergeCell ref="AF14:AF15"/>
    <mergeCell ref="AG14:AG15"/>
    <mergeCell ref="AH14:AH15"/>
    <mergeCell ref="X14:X15"/>
    <mergeCell ref="H14:H15"/>
    <mergeCell ref="I14:I15"/>
    <mergeCell ref="J14:J15"/>
    <mergeCell ref="K14:N14"/>
    <mergeCell ref="O14:W14"/>
    <mergeCell ref="G14:G15"/>
    <mergeCell ref="B14:B15"/>
    <mergeCell ref="C14:C15"/>
    <mergeCell ref="D14:D15"/>
    <mergeCell ref="E14:E15"/>
    <mergeCell ref="F14:F15"/>
  </mergeCells>
  <conditionalFormatting sqref="AD37">
    <cfRule type="duplicateValues" dxfId="21" priority="27"/>
  </conditionalFormatting>
  <conditionalFormatting sqref="J37">
    <cfRule type="duplicateValues" dxfId="20" priority="26"/>
  </conditionalFormatting>
  <conditionalFormatting sqref="AD37">
    <cfRule type="duplicateValues" dxfId="19" priority="25"/>
  </conditionalFormatting>
  <conditionalFormatting sqref="AD258:AD1048576 AD1:AD36 AD38:AD251">
    <cfRule type="duplicateValues" dxfId="18" priority="50"/>
  </conditionalFormatting>
  <conditionalFormatting sqref="J38:J1048576 J1:J36">
    <cfRule type="duplicateValues" dxfId="17" priority="51"/>
  </conditionalFormatting>
  <pageMargins left="0.19685039370078741" right="0.19685039370078741" top="0.35433070866141736" bottom="0.35433070866141736" header="0.31496062992125984" footer="0.31496062992125984"/>
  <pageSetup scale="5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AJ606"/>
  <sheetViews>
    <sheetView topLeftCell="B8" zoomScaleNormal="100" workbookViewId="0">
      <pane xSplit="2" ySplit="7" topLeftCell="F585" activePane="bottomRight" state="frozen"/>
      <selection activeCell="B8" sqref="B8"/>
      <selection pane="topRight" activeCell="D8" sqref="D8"/>
      <selection pane="bottomLeft" activeCell="B10" sqref="B10"/>
      <selection pane="bottomRight" activeCell="C9" sqref="C9:C12"/>
    </sheetView>
  </sheetViews>
  <sheetFormatPr baseColWidth="10" defaultColWidth="69.140625" defaultRowHeight="12.75" x14ac:dyDescent="0.2"/>
  <cols>
    <col min="1" max="1" width="6.42578125" style="106" customWidth="1"/>
    <col min="2" max="2" width="8.7109375" style="107" customWidth="1"/>
    <col min="3" max="3" width="34.42578125" style="106" customWidth="1"/>
    <col min="4" max="4" width="14.85546875" style="107" customWidth="1"/>
    <col min="5" max="5" width="11.140625" style="108" customWidth="1"/>
    <col min="6" max="6" width="15.7109375" style="109" customWidth="1"/>
    <col min="7" max="7" width="15.42578125" style="106" customWidth="1"/>
    <col min="8" max="8" width="16.5703125" style="106" customWidth="1"/>
    <col min="9" max="9" width="22.28515625" style="305" hidden="1" customWidth="1"/>
    <col min="10" max="10" width="18.5703125" style="106" hidden="1" customWidth="1"/>
    <col min="11" max="13" width="4.7109375" style="108" customWidth="1"/>
    <col min="14" max="14" width="3.5703125" style="108" customWidth="1"/>
    <col min="15" max="15" width="4.7109375" style="108" hidden="1" customWidth="1"/>
    <col min="16" max="16" width="3.5703125" style="108" hidden="1" customWidth="1"/>
    <col min="17" max="17" width="4.7109375" style="108" hidden="1" customWidth="1"/>
    <col min="18" max="19" width="3.5703125" style="108" hidden="1" customWidth="1"/>
    <col min="20" max="21" width="4.7109375" style="108" hidden="1" customWidth="1"/>
    <col min="22" max="22" width="4.85546875" style="108" hidden="1" customWidth="1"/>
    <col min="23" max="23" width="3.5703125" style="108" hidden="1" customWidth="1"/>
    <col min="24" max="24" width="28.85546875" style="111" customWidth="1"/>
    <col min="25" max="27" width="4.7109375" style="108" customWidth="1"/>
    <col min="28" max="28" width="4" style="108" customWidth="1"/>
    <col min="29" max="29" width="4.85546875" style="108" customWidth="1"/>
    <col min="30" max="30" width="30.5703125" style="106" customWidth="1"/>
    <col min="31" max="31" width="15.140625" style="112" customWidth="1"/>
    <col min="32" max="32" width="12.42578125" style="108" customWidth="1"/>
    <col min="33" max="33" width="25.7109375" style="106" customWidth="1"/>
    <col min="34" max="34" width="14.85546875" style="106" customWidth="1"/>
    <col min="35" max="35" width="32.42578125" style="106" hidden="1" customWidth="1"/>
    <col min="36" max="36" width="29.42578125" style="106" hidden="1" customWidth="1"/>
    <col min="37" max="16384" width="69.140625" style="106"/>
  </cols>
  <sheetData>
    <row r="2" spans="2:36" x14ac:dyDescent="0.2">
      <c r="B2" s="105" t="s">
        <v>7</v>
      </c>
    </row>
    <row r="3" spans="2:36" x14ac:dyDescent="0.2">
      <c r="B3" s="105" t="s">
        <v>8</v>
      </c>
    </row>
    <row r="4" spans="2:36" x14ac:dyDescent="0.2">
      <c r="B4" s="105" t="s">
        <v>10</v>
      </c>
      <c r="AG4" s="106" t="s">
        <v>3261</v>
      </c>
      <c r="AH4" s="106">
        <v>56401</v>
      </c>
    </row>
    <row r="5" spans="2:36" x14ac:dyDescent="0.2">
      <c r="B5" s="105" t="s">
        <v>9</v>
      </c>
    </row>
    <row r="6" spans="2:36" x14ac:dyDescent="0.2">
      <c r="B6" s="105"/>
    </row>
    <row r="8" spans="2:36" ht="5.25" customHeight="1" x14ac:dyDescent="0.2"/>
    <row r="9" spans="2:36" x14ac:dyDescent="0.2">
      <c r="C9" s="377" t="s">
        <v>7</v>
      </c>
    </row>
    <row r="10" spans="2:36" x14ac:dyDescent="0.2">
      <c r="C10" s="377" t="s">
        <v>8</v>
      </c>
    </row>
    <row r="11" spans="2:36" x14ac:dyDescent="0.2">
      <c r="C11" s="377" t="s">
        <v>3616</v>
      </c>
    </row>
    <row r="12" spans="2:36" ht="13.5" thickBot="1" x14ac:dyDescent="0.25">
      <c r="C12" s="377" t="s">
        <v>3613</v>
      </c>
    </row>
    <row r="13" spans="2:36" x14ac:dyDescent="0.2">
      <c r="B13" s="412"/>
      <c r="C13" s="414" t="s">
        <v>0</v>
      </c>
      <c r="D13" s="410" t="s">
        <v>3041</v>
      </c>
      <c r="E13" s="416" t="s">
        <v>3081</v>
      </c>
      <c r="F13" s="418" t="s">
        <v>3040</v>
      </c>
      <c r="G13" s="422" t="s">
        <v>3436</v>
      </c>
      <c r="H13" s="410" t="s">
        <v>3083</v>
      </c>
      <c r="I13" s="443" t="s">
        <v>3084</v>
      </c>
      <c r="J13" s="422" t="s">
        <v>428</v>
      </c>
      <c r="K13" s="424" t="s">
        <v>1</v>
      </c>
      <c r="L13" s="424"/>
      <c r="M13" s="425"/>
      <c r="N13" s="426"/>
      <c r="O13" s="427" t="s">
        <v>2</v>
      </c>
      <c r="P13" s="428"/>
      <c r="Q13" s="428"/>
      <c r="R13" s="428"/>
      <c r="S13" s="428"/>
      <c r="T13" s="428"/>
      <c r="U13" s="428"/>
      <c r="V13" s="428"/>
      <c r="W13" s="429"/>
      <c r="X13" s="429" t="s">
        <v>3</v>
      </c>
      <c r="Y13" s="424" t="s">
        <v>4</v>
      </c>
      <c r="Z13" s="425"/>
      <c r="AA13" s="425"/>
      <c r="AB13" s="425"/>
      <c r="AC13" s="434"/>
      <c r="AD13" s="422" t="s">
        <v>11</v>
      </c>
      <c r="AE13" s="422" t="s">
        <v>12</v>
      </c>
      <c r="AF13" s="422" t="s">
        <v>425</v>
      </c>
      <c r="AG13" s="422" t="s">
        <v>3256</v>
      </c>
      <c r="AH13" s="422" t="s">
        <v>3255</v>
      </c>
      <c r="AI13" s="416" t="s">
        <v>3430</v>
      </c>
      <c r="AJ13" s="410" t="s">
        <v>3429</v>
      </c>
    </row>
    <row r="14" spans="2:36" ht="39" customHeight="1" x14ac:dyDescent="0.2">
      <c r="B14" s="439"/>
      <c r="C14" s="440"/>
      <c r="D14" s="430"/>
      <c r="E14" s="441"/>
      <c r="F14" s="442"/>
      <c r="G14" s="430" t="s">
        <v>3036</v>
      </c>
      <c r="H14" s="430"/>
      <c r="I14" s="444"/>
      <c r="J14" s="436"/>
      <c r="K14" s="113">
        <v>1</v>
      </c>
      <c r="L14" s="113">
        <v>2</v>
      </c>
      <c r="M14" s="114">
        <v>3</v>
      </c>
      <c r="N14" s="115">
        <v>4</v>
      </c>
      <c r="O14" s="114">
        <v>1</v>
      </c>
      <c r="P14" s="114">
        <v>2</v>
      </c>
      <c r="Q14" s="114">
        <v>3</v>
      </c>
      <c r="R14" s="114">
        <v>4</v>
      </c>
      <c r="S14" s="114">
        <v>5</v>
      </c>
      <c r="T14" s="114">
        <v>6</v>
      </c>
      <c r="U14" s="114">
        <v>7</v>
      </c>
      <c r="V14" s="114">
        <v>8</v>
      </c>
      <c r="W14" s="114">
        <v>9</v>
      </c>
      <c r="X14" s="445"/>
      <c r="Y14" s="114">
        <v>1</v>
      </c>
      <c r="Z14" s="114">
        <v>2</v>
      </c>
      <c r="AA14" s="114">
        <v>3</v>
      </c>
      <c r="AB14" s="114">
        <v>4</v>
      </c>
      <c r="AC14" s="114">
        <v>5</v>
      </c>
      <c r="AD14" s="446"/>
      <c r="AE14" s="436"/>
      <c r="AF14" s="436"/>
      <c r="AG14" s="436"/>
      <c r="AH14" s="436"/>
      <c r="AI14" s="441"/>
      <c r="AJ14" s="430"/>
    </row>
    <row r="15" spans="2:36" x14ac:dyDescent="0.2">
      <c r="B15" s="117">
        <v>1</v>
      </c>
      <c r="C15" s="161" t="s">
        <v>23</v>
      </c>
      <c r="D15" s="151">
        <v>37095</v>
      </c>
      <c r="E15" s="152"/>
      <c r="F15" s="306">
        <v>770</v>
      </c>
      <c r="G15" s="307">
        <v>770</v>
      </c>
      <c r="H15" s="307">
        <f>F15-G15</f>
        <v>0</v>
      </c>
      <c r="I15" s="308"/>
      <c r="J15" s="49"/>
      <c r="K15" s="152"/>
      <c r="L15" s="152">
        <v>1</v>
      </c>
      <c r="M15" s="152"/>
      <c r="N15" s="152"/>
      <c r="O15" s="152">
        <v>1</v>
      </c>
      <c r="P15" s="152"/>
      <c r="Q15" s="152"/>
      <c r="R15" s="152"/>
      <c r="S15" s="152"/>
      <c r="T15" s="152"/>
      <c r="U15" s="152"/>
      <c r="V15" s="152"/>
      <c r="W15" s="152"/>
      <c r="X15" s="309" t="s">
        <v>112</v>
      </c>
      <c r="Y15" s="152"/>
      <c r="Z15" s="152">
        <v>1</v>
      </c>
      <c r="AA15" s="152"/>
      <c r="AB15" s="152"/>
      <c r="AC15" s="152"/>
      <c r="AD15" s="161" t="s">
        <v>136</v>
      </c>
      <c r="AE15" s="162" t="s">
        <v>286</v>
      </c>
      <c r="AF15" s="152" t="s">
        <v>426</v>
      </c>
      <c r="AG15" s="130" t="s">
        <v>3259</v>
      </c>
      <c r="AH15" s="117">
        <v>51901</v>
      </c>
      <c r="AI15" s="130"/>
      <c r="AJ15" s="130"/>
    </row>
    <row r="16" spans="2:36" x14ac:dyDescent="0.2">
      <c r="B16" s="117">
        <v>2</v>
      </c>
      <c r="C16" s="171" t="s">
        <v>61</v>
      </c>
      <c r="D16" s="137">
        <v>39277</v>
      </c>
      <c r="E16" s="138"/>
      <c r="F16" s="310">
        <v>680</v>
      </c>
      <c r="G16" s="226">
        <v>680</v>
      </c>
      <c r="H16" s="226">
        <f>+F16-G16</f>
        <v>0</v>
      </c>
      <c r="I16" s="308"/>
      <c r="J16" s="49"/>
      <c r="K16" s="152"/>
      <c r="L16" s="152"/>
      <c r="M16" s="152">
        <v>1</v>
      </c>
      <c r="N16" s="152"/>
      <c r="O16" s="152">
        <v>1</v>
      </c>
      <c r="P16" s="152"/>
      <c r="Q16" s="152"/>
      <c r="R16" s="152"/>
      <c r="S16" s="152"/>
      <c r="T16" s="152"/>
      <c r="U16" s="152"/>
      <c r="V16" s="152"/>
      <c r="W16" s="152"/>
      <c r="X16" s="311" t="s">
        <v>121</v>
      </c>
      <c r="Y16" s="152"/>
      <c r="Z16" s="152">
        <v>1</v>
      </c>
      <c r="AA16" s="152"/>
      <c r="AB16" s="152"/>
      <c r="AC16" s="152"/>
      <c r="AD16" s="161" t="s">
        <v>198</v>
      </c>
      <c r="AE16" s="162" t="s">
        <v>348</v>
      </c>
      <c r="AF16" s="138" t="s">
        <v>5</v>
      </c>
      <c r="AG16" s="130" t="s">
        <v>3259</v>
      </c>
      <c r="AH16" s="117">
        <v>51901</v>
      </c>
      <c r="AI16" s="130"/>
      <c r="AJ16" s="130"/>
    </row>
    <row r="17" spans="2:36" x14ac:dyDescent="0.2">
      <c r="B17" s="117">
        <v>3</v>
      </c>
      <c r="C17" s="171" t="s">
        <v>73</v>
      </c>
      <c r="D17" s="312">
        <v>42732</v>
      </c>
      <c r="E17" s="138"/>
      <c r="F17" s="310">
        <v>3610</v>
      </c>
      <c r="G17" s="226">
        <v>2169.96</v>
      </c>
      <c r="H17" s="226">
        <f t="shared" ref="H17" si="0">+F17-G17</f>
        <v>1440.04</v>
      </c>
      <c r="I17" s="308" t="s">
        <v>3119</v>
      </c>
      <c r="J17" s="49"/>
      <c r="K17" s="152"/>
      <c r="L17" s="152"/>
      <c r="M17" s="152">
        <v>1</v>
      </c>
      <c r="N17" s="152"/>
      <c r="O17" s="152">
        <v>1</v>
      </c>
      <c r="P17" s="152"/>
      <c r="Q17" s="152"/>
      <c r="R17" s="152"/>
      <c r="S17" s="152"/>
      <c r="T17" s="152"/>
      <c r="U17" s="152"/>
      <c r="V17" s="152"/>
      <c r="W17" s="152"/>
      <c r="X17" s="311" t="s">
        <v>121</v>
      </c>
      <c r="Y17" s="152"/>
      <c r="Z17" s="152">
        <v>1</v>
      </c>
      <c r="AA17" s="152"/>
      <c r="AB17" s="152"/>
      <c r="AC17" s="152"/>
      <c r="AD17" s="161" t="s">
        <v>214</v>
      </c>
      <c r="AE17" s="162" t="s">
        <v>364</v>
      </c>
      <c r="AF17" s="138" t="s">
        <v>5</v>
      </c>
      <c r="AG17" s="130" t="s">
        <v>3259</v>
      </c>
      <c r="AH17" s="117">
        <v>51901</v>
      </c>
      <c r="AI17" s="130"/>
      <c r="AJ17" s="130"/>
    </row>
    <row r="18" spans="2:36" x14ac:dyDescent="0.2">
      <c r="B18" s="117">
        <v>4</v>
      </c>
      <c r="C18" s="171" t="s">
        <v>77</v>
      </c>
      <c r="D18" s="163">
        <v>43463</v>
      </c>
      <c r="E18" s="138"/>
      <c r="F18" s="310">
        <v>869</v>
      </c>
      <c r="G18" s="226">
        <v>869</v>
      </c>
      <c r="H18" s="313">
        <f>F18-G18</f>
        <v>0</v>
      </c>
      <c r="I18" s="308"/>
      <c r="J18" s="49"/>
      <c r="K18" s="152">
        <v>1</v>
      </c>
      <c r="L18" s="152"/>
      <c r="M18" s="152"/>
      <c r="N18" s="152"/>
      <c r="O18" s="152">
        <v>1</v>
      </c>
      <c r="P18" s="152"/>
      <c r="Q18" s="152"/>
      <c r="R18" s="152"/>
      <c r="S18" s="152"/>
      <c r="T18" s="152"/>
      <c r="U18" s="152"/>
      <c r="V18" s="152"/>
      <c r="W18" s="152"/>
      <c r="X18" s="311" t="s">
        <v>121</v>
      </c>
      <c r="Y18" s="152">
        <v>1</v>
      </c>
      <c r="Z18" s="152"/>
      <c r="AA18" s="152"/>
      <c r="AB18" s="152"/>
      <c r="AC18" s="152"/>
      <c r="AD18" s="161" t="s">
        <v>217</v>
      </c>
      <c r="AE18" s="162" t="s">
        <v>367</v>
      </c>
      <c r="AF18" s="138" t="s">
        <v>6</v>
      </c>
      <c r="AG18" s="130" t="s">
        <v>3259</v>
      </c>
      <c r="AH18" s="117">
        <v>51901</v>
      </c>
      <c r="AI18" s="130"/>
      <c r="AJ18" s="130"/>
    </row>
    <row r="19" spans="2:36" x14ac:dyDescent="0.2">
      <c r="B19" s="117">
        <v>5</v>
      </c>
      <c r="C19" s="161" t="s">
        <v>84</v>
      </c>
      <c r="D19" s="151">
        <v>34922</v>
      </c>
      <c r="E19" s="152"/>
      <c r="F19" s="306">
        <v>380</v>
      </c>
      <c r="G19" s="307">
        <v>380</v>
      </c>
      <c r="H19" s="313">
        <f t="shared" ref="H19:H82" si="1">F19-G19</f>
        <v>0</v>
      </c>
      <c r="I19" s="308"/>
      <c r="J19" s="49"/>
      <c r="K19" s="152"/>
      <c r="L19" s="152">
        <v>1</v>
      </c>
      <c r="M19" s="152"/>
      <c r="N19" s="152"/>
      <c r="O19" s="152">
        <v>1</v>
      </c>
      <c r="P19" s="152"/>
      <c r="Q19" s="152"/>
      <c r="R19" s="152"/>
      <c r="S19" s="152"/>
      <c r="T19" s="152"/>
      <c r="U19" s="152"/>
      <c r="V19" s="152"/>
      <c r="W19" s="152"/>
      <c r="X19" s="309" t="s">
        <v>115</v>
      </c>
      <c r="Y19" s="152"/>
      <c r="Z19" s="152">
        <v>1</v>
      </c>
      <c r="AA19" s="152"/>
      <c r="AB19" s="152"/>
      <c r="AC19" s="152"/>
      <c r="AD19" s="161" t="s">
        <v>226</v>
      </c>
      <c r="AE19" s="162" t="s">
        <v>376</v>
      </c>
      <c r="AF19" s="152" t="s">
        <v>426</v>
      </c>
      <c r="AG19" s="130" t="s">
        <v>3259</v>
      </c>
      <c r="AH19" s="117">
        <v>51901</v>
      </c>
      <c r="AI19" s="130"/>
      <c r="AJ19" s="130"/>
    </row>
    <row r="20" spans="2:36" x14ac:dyDescent="0.2">
      <c r="B20" s="117">
        <v>6</v>
      </c>
      <c r="C20" s="161" t="s">
        <v>86</v>
      </c>
      <c r="D20" s="163">
        <v>40777</v>
      </c>
      <c r="E20" s="152"/>
      <c r="F20" s="306">
        <v>695</v>
      </c>
      <c r="G20" s="307">
        <v>695</v>
      </c>
      <c r="H20" s="313">
        <f t="shared" si="1"/>
        <v>0</v>
      </c>
      <c r="I20" s="308"/>
      <c r="J20" s="49"/>
      <c r="K20" s="152"/>
      <c r="L20" s="152">
        <v>1</v>
      </c>
      <c r="M20" s="152"/>
      <c r="N20" s="152"/>
      <c r="O20" s="152">
        <v>1</v>
      </c>
      <c r="P20" s="152"/>
      <c r="Q20" s="152"/>
      <c r="R20" s="152"/>
      <c r="S20" s="152"/>
      <c r="T20" s="152"/>
      <c r="U20" s="152"/>
      <c r="V20" s="152"/>
      <c r="W20" s="152"/>
      <c r="X20" s="309" t="s">
        <v>110</v>
      </c>
      <c r="Y20" s="152"/>
      <c r="Z20" s="152">
        <v>1</v>
      </c>
      <c r="AA20" s="152"/>
      <c r="AB20" s="152"/>
      <c r="AC20" s="152"/>
      <c r="AD20" s="161" t="s">
        <v>228</v>
      </c>
      <c r="AE20" s="162" t="s">
        <v>378</v>
      </c>
      <c r="AF20" s="152" t="s">
        <v>426</v>
      </c>
      <c r="AG20" s="130" t="s">
        <v>3259</v>
      </c>
      <c r="AH20" s="117">
        <v>51901</v>
      </c>
      <c r="AI20" s="130"/>
      <c r="AJ20" s="130"/>
    </row>
    <row r="21" spans="2:36" x14ac:dyDescent="0.2">
      <c r="B21" s="117">
        <v>7</v>
      </c>
      <c r="C21" s="171" t="s">
        <v>87</v>
      </c>
      <c r="D21" s="163">
        <v>34922</v>
      </c>
      <c r="E21" s="138"/>
      <c r="F21" s="310">
        <v>350</v>
      </c>
      <c r="G21" s="307">
        <v>350</v>
      </c>
      <c r="H21" s="313">
        <f t="shared" si="1"/>
        <v>0</v>
      </c>
      <c r="I21" s="308"/>
      <c r="J21" s="49"/>
      <c r="K21" s="152"/>
      <c r="L21" s="152">
        <v>1</v>
      </c>
      <c r="M21" s="152"/>
      <c r="N21" s="152"/>
      <c r="O21" s="152">
        <v>1</v>
      </c>
      <c r="P21" s="152"/>
      <c r="Q21" s="152"/>
      <c r="R21" s="152"/>
      <c r="S21" s="152"/>
      <c r="T21" s="152"/>
      <c r="U21" s="152"/>
      <c r="V21" s="152"/>
      <c r="W21" s="152"/>
      <c r="X21" s="309" t="s">
        <v>110</v>
      </c>
      <c r="Y21" s="152"/>
      <c r="Z21" s="152"/>
      <c r="AA21" s="152">
        <v>1</v>
      </c>
      <c r="AB21" s="152"/>
      <c r="AC21" s="152"/>
      <c r="AD21" s="161" t="s">
        <v>229</v>
      </c>
      <c r="AE21" s="162" t="s">
        <v>379</v>
      </c>
      <c r="AF21" s="152" t="s">
        <v>426</v>
      </c>
      <c r="AG21" s="130" t="s">
        <v>3259</v>
      </c>
      <c r="AH21" s="117">
        <v>51901</v>
      </c>
      <c r="AI21" s="130"/>
      <c r="AJ21" s="130"/>
    </row>
    <row r="22" spans="2:36" x14ac:dyDescent="0.2">
      <c r="B22" s="117">
        <v>8</v>
      </c>
      <c r="C22" s="171" t="s">
        <v>465</v>
      </c>
      <c r="D22" s="137">
        <v>37147</v>
      </c>
      <c r="E22" s="138"/>
      <c r="F22" s="310">
        <v>499</v>
      </c>
      <c r="G22" s="307">
        <v>499</v>
      </c>
      <c r="H22" s="313">
        <f t="shared" si="1"/>
        <v>0</v>
      </c>
      <c r="I22" s="308"/>
      <c r="J22" s="49"/>
      <c r="K22" s="152"/>
      <c r="L22" s="152">
        <v>1</v>
      </c>
      <c r="M22" s="152"/>
      <c r="N22" s="152"/>
      <c r="O22" s="152">
        <v>1</v>
      </c>
      <c r="P22" s="152"/>
      <c r="Q22" s="152"/>
      <c r="R22" s="152"/>
      <c r="S22" s="152"/>
      <c r="T22" s="152"/>
      <c r="U22" s="152"/>
      <c r="V22" s="152"/>
      <c r="W22" s="152"/>
      <c r="X22" s="309" t="s">
        <v>110</v>
      </c>
      <c r="Y22" s="152"/>
      <c r="Z22" s="152"/>
      <c r="AA22" s="152">
        <v>1</v>
      </c>
      <c r="AB22" s="152"/>
      <c r="AC22" s="152"/>
      <c r="AD22" s="161" t="s">
        <v>230</v>
      </c>
      <c r="AE22" s="162" t="s">
        <v>380</v>
      </c>
      <c r="AF22" s="152" t="s">
        <v>426</v>
      </c>
      <c r="AG22" s="130" t="s">
        <v>3259</v>
      </c>
      <c r="AH22" s="117">
        <v>51901</v>
      </c>
      <c r="AI22" s="130"/>
      <c r="AJ22" s="130"/>
    </row>
    <row r="23" spans="2:36" x14ac:dyDescent="0.2">
      <c r="B23" s="117">
        <v>9</v>
      </c>
      <c r="C23" s="171" t="s">
        <v>88</v>
      </c>
      <c r="D23" s="163">
        <v>34922</v>
      </c>
      <c r="E23" s="138"/>
      <c r="F23" s="310">
        <v>350</v>
      </c>
      <c r="G23" s="307">
        <v>350</v>
      </c>
      <c r="H23" s="313">
        <f t="shared" si="1"/>
        <v>0</v>
      </c>
      <c r="I23" s="308"/>
      <c r="J23" s="49"/>
      <c r="K23" s="152"/>
      <c r="L23" s="152">
        <v>1</v>
      </c>
      <c r="M23" s="152"/>
      <c r="N23" s="152"/>
      <c r="O23" s="152">
        <v>1</v>
      </c>
      <c r="P23" s="152"/>
      <c r="Q23" s="152"/>
      <c r="R23" s="152"/>
      <c r="S23" s="152"/>
      <c r="T23" s="152"/>
      <c r="U23" s="152"/>
      <c r="V23" s="152"/>
      <c r="W23" s="152"/>
      <c r="X23" s="309" t="s">
        <v>112</v>
      </c>
      <c r="Y23" s="152"/>
      <c r="Z23" s="152"/>
      <c r="AA23" s="152">
        <v>1</v>
      </c>
      <c r="AB23" s="152"/>
      <c r="AC23" s="152"/>
      <c r="AD23" s="161" t="s">
        <v>231</v>
      </c>
      <c r="AE23" s="162" t="s">
        <v>381</v>
      </c>
      <c r="AF23" s="152" t="s">
        <v>426</v>
      </c>
      <c r="AG23" s="130" t="s">
        <v>3259</v>
      </c>
      <c r="AH23" s="117">
        <v>51901</v>
      </c>
      <c r="AI23" s="130"/>
      <c r="AJ23" s="130"/>
    </row>
    <row r="24" spans="2:36" x14ac:dyDescent="0.2">
      <c r="B24" s="117">
        <v>10</v>
      </c>
      <c r="C24" s="161" t="s">
        <v>89</v>
      </c>
      <c r="D24" s="163">
        <v>42101</v>
      </c>
      <c r="E24" s="152"/>
      <c r="F24" s="306">
        <v>2582</v>
      </c>
      <c r="G24" s="307">
        <v>2582</v>
      </c>
      <c r="H24" s="313">
        <f t="shared" si="1"/>
        <v>0</v>
      </c>
      <c r="I24" s="308"/>
      <c r="J24" s="49"/>
      <c r="K24" s="152"/>
      <c r="L24" s="152">
        <v>1</v>
      </c>
      <c r="M24" s="152"/>
      <c r="N24" s="152"/>
      <c r="O24" s="152">
        <v>1</v>
      </c>
      <c r="P24" s="152"/>
      <c r="Q24" s="152"/>
      <c r="R24" s="152"/>
      <c r="S24" s="152"/>
      <c r="T24" s="152"/>
      <c r="U24" s="152"/>
      <c r="V24" s="152"/>
      <c r="W24" s="152"/>
      <c r="X24" s="309" t="s">
        <v>113</v>
      </c>
      <c r="Y24" s="152">
        <v>1</v>
      </c>
      <c r="Z24" s="152"/>
      <c r="AA24" s="152"/>
      <c r="AB24" s="152"/>
      <c r="AC24" s="152"/>
      <c r="AD24" s="161" t="s">
        <v>233</v>
      </c>
      <c r="AE24" s="162" t="s">
        <v>383</v>
      </c>
      <c r="AF24" s="152" t="s">
        <v>426</v>
      </c>
      <c r="AG24" s="130" t="s">
        <v>3259</v>
      </c>
      <c r="AH24" s="117">
        <v>51901</v>
      </c>
      <c r="AI24" s="130"/>
      <c r="AJ24" s="130"/>
    </row>
    <row r="25" spans="2:36" x14ac:dyDescent="0.2">
      <c r="B25" s="117">
        <v>11</v>
      </c>
      <c r="C25" s="161" t="s">
        <v>90</v>
      </c>
      <c r="D25" s="163">
        <v>34932</v>
      </c>
      <c r="E25" s="152"/>
      <c r="F25" s="306">
        <v>770</v>
      </c>
      <c r="G25" s="307">
        <v>770</v>
      </c>
      <c r="H25" s="313">
        <f t="shared" si="1"/>
        <v>0</v>
      </c>
      <c r="I25" s="308"/>
      <c r="J25" s="49"/>
      <c r="K25" s="152"/>
      <c r="L25" s="152">
        <v>1</v>
      </c>
      <c r="M25" s="152"/>
      <c r="N25" s="152"/>
      <c r="O25" s="152">
        <v>1</v>
      </c>
      <c r="P25" s="152"/>
      <c r="Q25" s="152"/>
      <c r="R25" s="152"/>
      <c r="S25" s="152"/>
      <c r="T25" s="152"/>
      <c r="U25" s="152"/>
      <c r="V25" s="152"/>
      <c r="W25" s="152"/>
      <c r="X25" s="309" t="s">
        <v>113</v>
      </c>
      <c r="Y25" s="152"/>
      <c r="Z25" s="152">
        <v>1</v>
      </c>
      <c r="AA25" s="152"/>
      <c r="AB25" s="152"/>
      <c r="AC25" s="152"/>
      <c r="AD25" s="161" t="s">
        <v>234</v>
      </c>
      <c r="AE25" s="162" t="s">
        <v>384</v>
      </c>
      <c r="AF25" s="152" t="s">
        <v>426</v>
      </c>
      <c r="AG25" s="130" t="s">
        <v>3259</v>
      </c>
      <c r="AH25" s="117">
        <v>51901</v>
      </c>
      <c r="AI25" s="130"/>
      <c r="AJ25" s="130"/>
    </row>
    <row r="26" spans="2:36" x14ac:dyDescent="0.2">
      <c r="B26" s="117">
        <v>12</v>
      </c>
      <c r="C26" s="171" t="s">
        <v>91</v>
      </c>
      <c r="D26" s="137">
        <v>34922</v>
      </c>
      <c r="E26" s="138"/>
      <c r="F26" s="310">
        <v>380</v>
      </c>
      <c r="G26" s="226">
        <v>380</v>
      </c>
      <c r="H26" s="313">
        <f t="shared" si="1"/>
        <v>0</v>
      </c>
      <c r="I26" s="314"/>
      <c r="J26" s="315"/>
      <c r="K26" s="249"/>
      <c r="L26" s="249">
        <v>1</v>
      </c>
      <c r="M26" s="249"/>
      <c r="N26" s="249"/>
      <c r="O26" s="249">
        <v>1</v>
      </c>
      <c r="P26" s="249"/>
      <c r="Q26" s="249"/>
      <c r="R26" s="249"/>
      <c r="S26" s="249"/>
      <c r="T26" s="249"/>
      <c r="U26" s="249"/>
      <c r="V26" s="249"/>
      <c r="W26" s="249"/>
      <c r="X26" s="311" t="s">
        <v>113</v>
      </c>
      <c r="Y26" s="249"/>
      <c r="Z26" s="249"/>
      <c r="AA26" s="249">
        <v>1</v>
      </c>
      <c r="AB26" s="249"/>
      <c r="AC26" s="249"/>
      <c r="AD26" s="248" t="s">
        <v>235</v>
      </c>
      <c r="AE26" s="253" t="s">
        <v>385</v>
      </c>
      <c r="AF26" s="152" t="s">
        <v>426</v>
      </c>
      <c r="AG26" s="130" t="s">
        <v>3259</v>
      </c>
      <c r="AH26" s="117">
        <v>51901</v>
      </c>
      <c r="AI26" s="130"/>
      <c r="AJ26" s="130"/>
    </row>
    <row r="27" spans="2:36" x14ac:dyDescent="0.2">
      <c r="B27" s="117">
        <v>13</v>
      </c>
      <c r="C27" s="171" t="s">
        <v>3268</v>
      </c>
      <c r="D27" s="163">
        <v>41079</v>
      </c>
      <c r="E27" s="138"/>
      <c r="F27" s="310">
        <v>255</v>
      </c>
      <c r="G27" s="307">
        <v>255</v>
      </c>
      <c r="H27" s="313">
        <f t="shared" si="1"/>
        <v>0</v>
      </c>
      <c r="I27" s="308"/>
      <c r="J27" s="49"/>
      <c r="K27" s="152"/>
      <c r="L27" s="152">
        <v>1</v>
      </c>
      <c r="M27" s="152"/>
      <c r="N27" s="152"/>
      <c r="O27" s="152">
        <v>1</v>
      </c>
      <c r="P27" s="152"/>
      <c r="Q27" s="152"/>
      <c r="R27" s="152"/>
      <c r="S27" s="152"/>
      <c r="T27" s="152"/>
      <c r="U27" s="152"/>
      <c r="V27" s="152"/>
      <c r="W27" s="152"/>
      <c r="X27" s="309" t="s">
        <v>114</v>
      </c>
      <c r="Y27" s="152"/>
      <c r="Z27" s="152"/>
      <c r="AA27" s="152">
        <v>1</v>
      </c>
      <c r="AB27" s="152"/>
      <c r="AC27" s="152"/>
      <c r="AD27" s="161" t="s">
        <v>236</v>
      </c>
      <c r="AE27" s="162" t="s">
        <v>386</v>
      </c>
      <c r="AF27" s="152" t="s">
        <v>426</v>
      </c>
      <c r="AG27" s="130" t="s">
        <v>3259</v>
      </c>
      <c r="AH27" s="117">
        <v>51901</v>
      </c>
      <c r="AI27" s="130"/>
      <c r="AJ27" s="130"/>
    </row>
    <row r="28" spans="2:36" x14ac:dyDescent="0.2">
      <c r="B28" s="117">
        <v>14</v>
      </c>
      <c r="C28" s="161" t="s">
        <v>85</v>
      </c>
      <c r="D28" s="49"/>
      <c r="E28" s="152"/>
      <c r="F28" s="306"/>
      <c r="G28" s="307"/>
      <c r="H28" s="313">
        <f t="shared" si="1"/>
        <v>0</v>
      </c>
      <c r="I28" s="308"/>
      <c r="J28" s="49"/>
      <c r="K28" s="152"/>
      <c r="L28" s="152">
        <v>1</v>
      </c>
      <c r="M28" s="152"/>
      <c r="N28" s="152"/>
      <c r="O28" s="152">
        <v>1</v>
      </c>
      <c r="P28" s="152"/>
      <c r="Q28" s="152"/>
      <c r="R28" s="152"/>
      <c r="S28" s="152"/>
      <c r="T28" s="152"/>
      <c r="U28" s="152"/>
      <c r="V28" s="152"/>
      <c r="W28" s="152"/>
      <c r="X28" s="309" t="s">
        <v>114</v>
      </c>
      <c r="Y28" s="152">
        <v>1</v>
      </c>
      <c r="Z28" s="152"/>
      <c r="AA28" s="152"/>
      <c r="AB28" s="152"/>
      <c r="AC28" s="152"/>
      <c r="AD28" s="161" t="s">
        <v>237</v>
      </c>
      <c r="AE28" s="162" t="s">
        <v>387</v>
      </c>
      <c r="AF28" s="152" t="s">
        <v>426</v>
      </c>
      <c r="AG28" s="130" t="s">
        <v>3259</v>
      </c>
      <c r="AH28" s="117">
        <v>51901</v>
      </c>
      <c r="AI28" s="130"/>
      <c r="AJ28" s="130"/>
    </row>
    <row r="29" spans="2:36" x14ac:dyDescent="0.2">
      <c r="B29" s="117">
        <v>15</v>
      </c>
      <c r="C29" s="161" t="s">
        <v>88</v>
      </c>
      <c r="D29" s="151">
        <v>34922</v>
      </c>
      <c r="E29" s="152"/>
      <c r="F29" s="306">
        <v>120</v>
      </c>
      <c r="G29" s="307">
        <v>120</v>
      </c>
      <c r="H29" s="313">
        <f t="shared" si="1"/>
        <v>0</v>
      </c>
      <c r="I29" s="308"/>
      <c r="J29" s="49"/>
      <c r="K29" s="152"/>
      <c r="L29" s="152">
        <v>1</v>
      </c>
      <c r="M29" s="152"/>
      <c r="N29" s="152"/>
      <c r="O29" s="152">
        <v>1</v>
      </c>
      <c r="P29" s="152"/>
      <c r="Q29" s="152"/>
      <c r="R29" s="152"/>
      <c r="S29" s="152"/>
      <c r="T29" s="152"/>
      <c r="U29" s="152"/>
      <c r="V29" s="152"/>
      <c r="W29" s="152"/>
      <c r="X29" s="309" t="s">
        <v>114</v>
      </c>
      <c r="Y29" s="152"/>
      <c r="Z29" s="152">
        <v>1</v>
      </c>
      <c r="AA29" s="152"/>
      <c r="AB29" s="152"/>
      <c r="AC29" s="152"/>
      <c r="AD29" s="161" t="s">
        <v>238</v>
      </c>
      <c r="AE29" s="162" t="s">
        <v>388</v>
      </c>
      <c r="AF29" s="152" t="s">
        <v>426</v>
      </c>
      <c r="AG29" s="130" t="s">
        <v>3259</v>
      </c>
      <c r="AH29" s="117">
        <v>51901</v>
      </c>
      <c r="AI29" s="130"/>
      <c r="AJ29" s="130"/>
    </row>
    <row r="30" spans="2:36" x14ac:dyDescent="0.2">
      <c r="B30" s="117">
        <v>16</v>
      </c>
      <c r="C30" s="161" t="s">
        <v>92</v>
      </c>
      <c r="D30" s="163">
        <v>34932</v>
      </c>
      <c r="E30" s="152"/>
      <c r="F30" s="306">
        <v>770</v>
      </c>
      <c r="G30" s="307">
        <v>770</v>
      </c>
      <c r="H30" s="313">
        <f t="shared" si="1"/>
        <v>0</v>
      </c>
      <c r="I30" s="308"/>
      <c r="J30" s="49"/>
      <c r="K30" s="152"/>
      <c r="L30" s="152">
        <v>1</v>
      </c>
      <c r="M30" s="152"/>
      <c r="N30" s="152"/>
      <c r="O30" s="152">
        <v>1</v>
      </c>
      <c r="P30" s="152"/>
      <c r="Q30" s="152"/>
      <c r="R30" s="152"/>
      <c r="S30" s="152"/>
      <c r="T30" s="152"/>
      <c r="U30" s="152"/>
      <c r="V30" s="152"/>
      <c r="W30" s="152"/>
      <c r="X30" s="309" t="s">
        <v>114</v>
      </c>
      <c r="Y30" s="152"/>
      <c r="Z30" s="152"/>
      <c r="AA30" s="152"/>
      <c r="AB30" s="152"/>
      <c r="AC30" s="152">
        <v>1</v>
      </c>
      <c r="AD30" s="161" t="s">
        <v>3236</v>
      </c>
      <c r="AE30" s="162" t="s">
        <v>389</v>
      </c>
      <c r="AF30" s="152" t="s">
        <v>426</v>
      </c>
      <c r="AG30" s="130" t="s">
        <v>3259</v>
      </c>
      <c r="AH30" s="117">
        <v>51901</v>
      </c>
      <c r="AI30" s="130"/>
      <c r="AJ30" s="130"/>
    </row>
    <row r="31" spans="2:36" x14ac:dyDescent="0.2">
      <c r="B31" s="117">
        <v>17</v>
      </c>
      <c r="C31" s="171" t="s">
        <v>93</v>
      </c>
      <c r="D31" s="163">
        <v>34942</v>
      </c>
      <c r="E31" s="138"/>
      <c r="F31" s="310">
        <v>1141</v>
      </c>
      <c r="G31" s="226">
        <v>1141</v>
      </c>
      <c r="H31" s="313">
        <f t="shared" si="1"/>
        <v>0</v>
      </c>
      <c r="I31" s="314"/>
      <c r="J31" s="315"/>
      <c r="K31" s="249"/>
      <c r="L31" s="249">
        <v>1</v>
      </c>
      <c r="M31" s="249"/>
      <c r="N31" s="249"/>
      <c r="O31" s="249">
        <v>1</v>
      </c>
      <c r="P31" s="249"/>
      <c r="Q31" s="249"/>
      <c r="R31" s="249"/>
      <c r="S31" s="249"/>
      <c r="T31" s="249"/>
      <c r="U31" s="249"/>
      <c r="V31" s="249"/>
      <c r="W31" s="249"/>
      <c r="X31" s="311" t="s">
        <v>115</v>
      </c>
      <c r="Y31" s="249"/>
      <c r="Z31" s="249">
        <v>1</v>
      </c>
      <c r="AA31" s="249"/>
      <c r="AB31" s="249"/>
      <c r="AC31" s="249"/>
      <c r="AD31" s="248" t="s">
        <v>239</v>
      </c>
      <c r="AE31" s="253" t="s">
        <v>390</v>
      </c>
      <c r="AF31" s="152" t="s">
        <v>426</v>
      </c>
      <c r="AG31" s="130" t="s">
        <v>3259</v>
      </c>
      <c r="AH31" s="117">
        <v>51901</v>
      </c>
      <c r="AI31" s="130"/>
      <c r="AJ31" s="130"/>
    </row>
    <row r="32" spans="2:36" x14ac:dyDescent="0.2">
      <c r="B32" s="117">
        <v>18</v>
      </c>
      <c r="C32" s="161" t="s">
        <v>94</v>
      </c>
      <c r="D32" s="151">
        <v>41962</v>
      </c>
      <c r="E32" s="152">
        <v>17645455</v>
      </c>
      <c r="F32" s="306">
        <v>958</v>
      </c>
      <c r="G32" s="307">
        <v>958</v>
      </c>
      <c r="H32" s="313">
        <f t="shared" si="1"/>
        <v>0</v>
      </c>
      <c r="I32" s="308" t="s">
        <v>3143</v>
      </c>
      <c r="J32" s="49"/>
      <c r="K32" s="152"/>
      <c r="L32" s="152">
        <v>1</v>
      </c>
      <c r="M32" s="152"/>
      <c r="N32" s="152"/>
      <c r="O32" s="152">
        <v>1</v>
      </c>
      <c r="P32" s="152"/>
      <c r="Q32" s="152"/>
      <c r="R32" s="152"/>
      <c r="S32" s="152"/>
      <c r="T32" s="152"/>
      <c r="U32" s="152"/>
      <c r="V32" s="152"/>
      <c r="W32" s="152"/>
      <c r="X32" s="309" t="s">
        <v>115</v>
      </c>
      <c r="Y32" s="152"/>
      <c r="Z32" s="152">
        <v>1</v>
      </c>
      <c r="AA32" s="152"/>
      <c r="AB32" s="152"/>
      <c r="AC32" s="152"/>
      <c r="AD32" s="161" t="s">
        <v>240</v>
      </c>
      <c r="AE32" s="162" t="s">
        <v>391</v>
      </c>
      <c r="AF32" s="152" t="s">
        <v>426</v>
      </c>
      <c r="AG32" s="130" t="s">
        <v>3259</v>
      </c>
      <c r="AH32" s="117">
        <v>51901</v>
      </c>
      <c r="AI32" s="130"/>
      <c r="AJ32" s="130"/>
    </row>
    <row r="33" spans="2:36" x14ac:dyDescent="0.2">
      <c r="B33" s="117">
        <v>19</v>
      </c>
      <c r="C33" s="161" t="s">
        <v>95</v>
      </c>
      <c r="D33" s="316">
        <v>42001</v>
      </c>
      <c r="E33" s="152"/>
      <c r="F33" s="306">
        <v>669</v>
      </c>
      <c r="G33" s="307">
        <v>669</v>
      </c>
      <c r="H33" s="313">
        <f t="shared" si="1"/>
        <v>0</v>
      </c>
      <c r="I33" s="308"/>
      <c r="J33" s="49"/>
      <c r="K33" s="152"/>
      <c r="L33" s="152">
        <v>1</v>
      </c>
      <c r="M33" s="152"/>
      <c r="N33" s="152"/>
      <c r="O33" s="152">
        <v>1</v>
      </c>
      <c r="P33" s="152"/>
      <c r="Q33" s="152"/>
      <c r="R33" s="152"/>
      <c r="S33" s="152"/>
      <c r="T33" s="152"/>
      <c r="U33" s="152"/>
      <c r="V33" s="152"/>
      <c r="W33" s="152"/>
      <c r="X33" s="309" t="s">
        <v>115</v>
      </c>
      <c r="Y33" s="152"/>
      <c r="Z33" s="152">
        <v>1</v>
      </c>
      <c r="AA33" s="152"/>
      <c r="AB33" s="152"/>
      <c r="AC33" s="152"/>
      <c r="AD33" s="161" t="s">
        <v>241</v>
      </c>
      <c r="AE33" s="162" t="s">
        <v>392</v>
      </c>
      <c r="AF33" s="152" t="s">
        <v>426</v>
      </c>
      <c r="AG33" s="130" t="s">
        <v>3259</v>
      </c>
      <c r="AH33" s="117">
        <v>51901</v>
      </c>
      <c r="AI33" s="130"/>
      <c r="AJ33" s="130"/>
    </row>
    <row r="34" spans="2:36" x14ac:dyDescent="0.2">
      <c r="B34" s="117">
        <v>20</v>
      </c>
      <c r="C34" s="161" t="s">
        <v>96</v>
      </c>
      <c r="D34" s="49"/>
      <c r="E34" s="152"/>
      <c r="F34" s="306"/>
      <c r="G34" s="307"/>
      <c r="H34" s="313">
        <f t="shared" si="1"/>
        <v>0</v>
      </c>
      <c r="I34" s="308"/>
      <c r="J34" s="49"/>
      <c r="K34" s="152"/>
      <c r="L34" s="152">
        <v>1</v>
      </c>
      <c r="M34" s="152"/>
      <c r="N34" s="152"/>
      <c r="O34" s="152">
        <v>1</v>
      </c>
      <c r="P34" s="152"/>
      <c r="Q34" s="152"/>
      <c r="R34" s="152"/>
      <c r="S34" s="152"/>
      <c r="T34" s="152"/>
      <c r="U34" s="152"/>
      <c r="V34" s="152"/>
      <c r="W34" s="152"/>
      <c r="X34" s="309" t="s">
        <v>115</v>
      </c>
      <c r="Y34" s="152">
        <v>1</v>
      </c>
      <c r="Z34" s="152"/>
      <c r="AA34" s="152"/>
      <c r="AB34" s="152"/>
      <c r="AC34" s="152"/>
      <c r="AD34" s="161" t="s">
        <v>242</v>
      </c>
      <c r="AE34" s="162" t="s">
        <v>393</v>
      </c>
      <c r="AF34" s="152" t="s">
        <v>426</v>
      </c>
      <c r="AG34" s="130" t="s">
        <v>3259</v>
      </c>
      <c r="AH34" s="117">
        <v>51901</v>
      </c>
      <c r="AI34" s="130"/>
      <c r="AJ34" s="130"/>
    </row>
    <row r="35" spans="2:36" x14ac:dyDescent="0.2">
      <c r="B35" s="117">
        <v>21</v>
      </c>
      <c r="C35" s="171" t="s">
        <v>97</v>
      </c>
      <c r="D35" s="163">
        <v>34922</v>
      </c>
      <c r="E35" s="138"/>
      <c r="F35" s="310">
        <v>350</v>
      </c>
      <c r="G35" s="307">
        <v>350</v>
      </c>
      <c r="H35" s="313">
        <f t="shared" si="1"/>
        <v>0</v>
      </c>
      <c r="I35" s="308"/>
      <c r="J35" s="49"/>
      <c r="K35" s="152"/>
      <c r="L35" s="152">
        <v>1</v>
      </c>
      <c r="M35" s="152"/>
      <c r="N35" s="152"/>
      <c r="O35" s="152">
        <v>1</v>
      </c>
      <c r="P35" s="152"/>
      <c r="Q35" s="152"/>
      <c r="R35" s="152"/>
      <c r="S35" s="152"/>
      <c r="T35" s="152"/>
      <c r="U35" s="152"/>
      <c r="V35" s="152"/>
      <c r="W35" s="152"/>
      <c r="X35" s="309" t="s">
        <v>115</v>
      </c>
      <c r="Y35" s="152"/>
      <c r="Z35" s="152"/>
      <c r="AA35" s="152">
        <v>1</v>
      </c>
      <c r="AB35" s="152"/>
      <c r="AC35" s="152"/>
      <c r="AD35" s="161" t="s">
        <v>243</v>
      </c>
      <c r="AE35" s="162" t="s">
        <v>394</v>
      </c>
      <c r="AF35" s="152" t="s">
        <v>426</v>
      </c>
      <c r="AG35" s="130" t="s">
        <v>3259</v>
      </c>
      <c r="AH35" s="117">
        <v>51901</v>
      </c>
      <c r="AI35" s="130"/>
      <c r="AJ35" s="130"/>
    </row>
    <row r="36" spans="2:36" x14ac:dyDescent="0.2">
      <c r="B36" s="117">
        <v>22</v>
      </c>
      <c r="C36" s="161" t="s">
        <v>98</v>
      </c>
      <c r="D36" s="163">
        <v>34932</v>
      </c>
      <c r="E36" s="152"/>
      <c r="F36" s="306">
        <v>770</v>
      </c>
      <c r="G36" s="307">
        <v>770</v>
      </c>
      <c r="H36" s="313">
        <f t="shared" si="1"/>
        <v>0</v>
      </c>
      <c r="I36" s="308"/>
      <c r="J36" s="49"/>
      <c r="K36" s="152"/>
      <c r="L36" s="152">
        <v>1</v>
      </c>
      <c r="M36" s="152"/>
      <c r="N36" s="152"/>
      <c r="O36" s="152">
        <v>1</v>
      </c>
      <c r="P36" s="152"/>
      <c r="Q36" s="152"/>
      <c r="R36" s="152"/>
      <c r="S36" s="152"/>
      <c r="T36" s="152"/>
      <c r="U36" s="152"/>
      <c r="V36" s="152"/>
      <c r="W36" s="152"/>
      <c r="X36" s="309" t="s">
        <v>115</v>
      </c>
      <c r="Y36" s="152"/>
      <c r="Z36" s="152">
        <v>1</v>
      </c>
      <c r="AA36" s="152"/>
      <c r="AB36" s="152"/>
      <c r="AC36" s="152"/>
      <c r="AD36" s="161" t="s">
        <v>244</v>
      </c>
      <c r="AE36" s="162" t="s">
        <v>395</v>
      </c>
      <c r="AF36" s="152" t="s">
        <v>426</v>
      </c>
      <c r="AG36" s="130" t="s">
        <v>3259</v>
      </c>
      <c r="AH36" s="117">
        <v>51901</v>
      </c>
      <c r="AI36" s="130"/>
      <c r="AJ36" s="130"/>
    </row>
    <row r="37" spans="2:36" x14ac:dyDescent="0.2">
      <c r="B37" s="117">
        <v>23</v>
      </c>
      <c r="C37" s="171" t="s">
        <v>465</v>
      </c>
      <c r="D37" s="137">
        <v>37147</v>
      </c>
      <c r="E37" s="138"/>
      <c r="F37" s="310">
        <v>499</v>
      </c>
      <c r="G37" s="307">
        <v>499</v>
      </c>
      <c r="H37" s="313">
        <f t="shared" si="1"/>
        <v>0</v>
      </c>
      <c r="I37" s="308"/>
      <c r="J37" s="49"/>
      <c r="K37" s="152"/>
      <c r="L37" s="152">
        <v>1</v>
      </c>
      <c r="M37" s="152"/>
      <c r="N37" s="152"/>
      <c r="O37" s="152">
        <v>1</v>
      </c>
      <c r="P37" s="152"/>
      <c r="Q37" s="152"/>
      <c r="R37" s="152"/>
      <c r="S37" s="152"/>
      <c r="T37" s="152"/>
      <c r="U37" s="152"/>
      <c r="V37" s="152"/>
      <c r="W37" s="152"/>
      <c r="X37" s="309" t="s">
        <v>115</v>
      </c>
      <c r="Y37" s="152"/>
      <c r="Z37" s="152">
        <v>1</v>
      </c>
      <c r="AA37" s="152"/>
      <c r="AB37" s="152"/>
      <c r="AC37" s="152"/>
      <c r="AD37" s="161" t="s">
        <v>245</v>
      </c>
      <c r="AE37" s="162" t="s">
        <v>396</v>
      </c>
      <c r="AF37" s="152" t="s">
        <v>426</v>
      </c>
      <c r="AG37" s="130" t="s">
        <v>3259</v>
      </c>
      <c r="AH37" s="117">
        <v>51901</v>
      </c>
      <c r="AI37" s="130"/>
      <c r="AJ37" s="130"/>
    </row>
    <row r="38" spans="2:36" x14ac:dyDescent="0.2">
      <c r="B38" s="117">
        <v>24</v>
      </c>
      <c r="C38" s="171" t="s">
        <v>99</v>
      </c>
      <c r="D38" s="163">
        <v>42168</v>
      </c>
      <c r="E38" s="138"/>
      <c r="F38" s="310">
        <v>1499</v>
      </c>
      <c r="G38" s="226">
        <v>1499</v>
      </c>
      <c r="H38" s="313">
        <f t="shared" si="1"/>
        <v>0</v>
      </c>
      <c r="I38" s="308"/>
      <c r="J38" s="49"/>
      <c r="K38" s="152"/>
      <c r="L38" s="152">
        <v>1</v>
      </c>
      <c r="M38" s="152"/>
      <c r="N38" s="152"/>
      <c r="O38" s="152">
        <v>1</v>
      </c>
      <c r="P38" s="152"/>
      <c r="Q38" s="152"/>
      <c r="R38" s="152"/>
      <c r="S38" s="152"/>
      <c r="T38" s="152"/>
      <c r="U38" s="152"/>
      <c r="V38" s="152"/>
      <c r="W38" s="152"/>
      <c r="X38" s="311" t="s">
        <v>122</v>
      </c>
      <c r="Y38" s="152"/>
      <c r="Z38" s="152">
        <v>1</v>
      </c>
      <c r="AA38" s="152"/>
      <c r="AB38" s="152"/>
      <c r="AC38" s="152"/>
      <c r="AD38" s="161" t="s">
        <v>246</v>
      </c>
      <c r="AE38" s="162" t="s">
        <v>397</v>
      </c>
      <c r="AF38" s="152" t="s">
        <v>426</v>
      </c>
      <c r="AG38" s="130" t="s">
        <v>3259</v>
      </c>
      <c r="AH38" s="117">
        <v>51901</v>
      </c>
      <c r="AI38" s="130"/>
      <c r="AJ38" s="130"/>
    </row>
    <row r="39" spans="2:36" x14ac:dyDescent="0.2">
      <c r="B39" s="117">
        <v>25</v>
      </c>
      <c r="C39" s="171" t="s">
        <v>100</v>
      </c>
      <c r="D39" s="137">
        <v>34922</v>
      </c>
      <c r="E39" s="138"/>
      <c r="F39" s="310">
        <v>380</v>
      </c>
      <c r="G39" s="226">
        <v>380</v>
      </c>
      <c r="H39" s="313">
        <f t="shared" si="1"/>
        <v>0</v>
      </c>
      <c r="I39" s="314"/>
      <c r="J39" s="315"/>
      <c r="K39" s="249"/>
      <c r="L39" s="249">
        <v>1</v>
      </c>
      <c r="M39" s="249"/>
      <c r="N39" s="249"/>
      <c r="O39" s="249">
        <v>1</v>
      </c>
      <c r="P39" s="249"/>
      <c r="Q39" s="249"/>
      <c r="R39" s="249"/>
      <c r="S39" s="249"/>
      <c r="T39" s="249"/>
      <c r="U39" s="249"/>
      <c r="V39" s="249"/>
      <c r="W39" s="249"/>
      <c r="X39" s="311" t="s">
        <v>3010</v>
      </c>
      <c r="Y39" s="249"/>
      <c r="Z39" s="249"/>
      <c r="AA39" s="249">
        <v>1</v>
      </c>
      <c r="AB39" s="249"/>
      <c r="AC39" s="249"/>
      <c r="AD39" s="248" t="s">
        <v>247</v>
      </c>
      <c r="AE39" s="253" t="s">
        <v>398</v>
      </c>
      <c r="AF39" s="152" t="s">
        <v>426</v>
      </c>
      <c r="AG39" s="130" t="s">
        <v>3259</v>
      </c>
      <c r="AH39" s="117">
        <v>51901</v>
      </c>
      <c r="AI39" s="130"/>
      <c r="AJ39" s="130"/>
    </row>
    <row r="40" spans="2:36" x14ac:dyDescent="0.2">
      <c r="B40" s="117">
        <v>26</v>
      </c>
      <c r="C40" s="161" t="s">
        <v>85</v>
      </c>
      <c r="D40" s="49"/>
      <c r="E40" s="152"/>
      <c r="F40" s="306"/>
      <c r="G40" s="307"/>
      <c r="H40" s="313">
        <f t="shared" si="1"/>
        <v>0</v>
      </c>
      <c r="I40" s="308"/>
      <c r="J40" s="49"/>
      <c r="K40" s="152"/>
      <c r="L40" s="152">
        <v>1</v>
      </c>
      <c r="M40" s="152"/>
      <c r="N40" s="152"/>
      <c r="O40" s="152">
        <v>1</v>
      </c>
      <c r="P40" s="152"/>
      <c r="Q40" s="152"/>
      <c r="R40" s="152"/>
      <c r="S40" s="152"/>
      <c r="T40" s="152"/>
      <c r="U40" s="152"/>
      <c r="V40" s="152"/>
      <c r="W40" s="152"/>
      <c r="X40" s="309" t="s">
        <v>117</v>
      </c>
      <c r="Y40" s="152">
        <v>1</v>
      </c>
      <c r="Z40" s="152"/>
      <c r="AA40" s="152"/>
      <c r="AB40" s="152"/>
      <c r="AC40" s="152"/>
      <c r="AD40" s="161" t="s">
        <v>248</v>
      </c>
      <c r="AE40" s="162" t="s">
        <v>399</v>
      </c>
      <c r="AF40" s="152" t="s">
        <v>426</v>
      </c>
      <c r="AG40" s="130" t="s">
        <v>3259</v>
      </c>
      <c r="AH40" s="117">
        <v>51901</v>
      </c>
      <c r="AI40" s="130"/>
      <c r="AJ40" s="130"/>
    </row>
    <row r="41" spans="2:36" x14ac:dyDescent="0.2">
      <c r="B41" s="117">
        <v>27</v>
      </c>
      <c r="C41" s="161" t="s">
        <v>101</v>
      </c>
      <c r="D41" s="163">
        <v>43463</v>
      </c>
      <c r="E41" s="152"/>
      <c r="F41" s="306">
        <v>120</v>
      </c>
      <c r="G41" s="307">
        <v>120</v>
      </c>
      <c r="H41" s="313">
        <f t="shared" si="1"/>
        <v>0</v>
      </c>
      <c r="I41" s="308"/>
      <c r="J41" s="49"/>
      <c r="K41" s="152"/>
      <c r="L41" s="152">
        <v>1</v>
      </c>
      <c r="M41" s="152"/>
      <c r="N41" s="152"/>
      <c r="O41" s="152">
        <v>1</v>
      </c>
      <c r="P41" s="152"/>
      <c r="Q41" s="152"/>
      <c r="R41" s="152"/>
      <c r="S41" s="152"/>
      <c r="T41" s="152"/>
      <c r="U41" s="152"/>
      <c r="V41" s="152"/>
      <c r="W41" s="152"/>
      <c r="X41" s="309" t="s">
        <v>118</v>
      </c>
      <c r="Y41" s="152"/>
      <c r="Z41" s="152">
        <v>1</v>
      </c>
      <c r="AA41" s="152"/>
      <c r="AB41" s="152"/>
      <c r="AC41" s="152"/>
      <c r="AD41" s="161" t="s">
        <v>3024</v>
      </c>
      <c r="AE41" s="162" t="s">
        <v>400</v>
      </c>
      <c r="AF41" s="152" t="s">
        <v>426</v>
      </c>
      <c r="AG41" s="130" t="s">
        <v>3259</v>
      </c>
      <c r="AH41" s="117">
        <v>51901</v>
      </c>
      <c r="AI41" s="130"/>
      <c r="AJ41" s="130"/>
    </row>
    <row r="42" spans="2:36" x14ac:dyDescent="0.2">
      <c r="B42" s="117">
        <v>28</v>
      </c>
      <c r="C42" s="171" t="s">
        <v>102</v>
      </c>
      <c r="D42" s="163">
        <v>34942</v>
      </c>
      <c r="E42" s="138"/>
      <c r="F42" s="310">
        <v>849</v>
      </c>
      <c r="G42" s="226">
        <v>849</v>
      </c>
      <c r="H42" s="313">
        <f t="shared" si="1"/>
        <v>0</v>
      </c>
      <c r="I42" s="314"/>
      <c r="J42" s="315"/>
      <c r="K42" s="249"/>
      <c r="L42" s="249">
        <v>1</v>
      </c>
      <c r="M42" s="249"/>
      <c r="N42" s="249"/>
      <c r="O42" s="249">
        <v>1</v>
      </c>
      <c r="P42" s="249"/>
      <c r="Q42" s="249"/>
      <c r="R42" s="249"/>
      <c r="S42" s="249"/>
      <c r="T42" s="249"/>
      <c r="U42" s="249"/>
      <c r="V42" s="249"/>
      <c r="W42" s="249"/>
      <c r="X42" s="311" t="s">
        <v>118</v>
      </c>
      <c r="Y42" s="249"/>
      <c r="Z42" s="249">
        <v>1</v>
      </c>
      <c r="AA42" s="249"/>
      <c r="AB42" s="249"/>
      <c r="AC42" s="249"/>
      <c r="AD42" s="248" t="s">
        <v>250</v>
      </c>
      <c r="AE42" s="253" t="s">
        <v>402</v>
      </c>
      <c r="AF42" s="138" t="s">
        <v>426</v>
      </c>
      <c r="AG42" s="130" t="s">
        <v>3259</v>
      </c>
      <c r="AH42" s="117">
        <v>51901</v>
      </c>
      <c r="AI42" s="130"/>
      <c r="AJ42" s="130"/>
    </row>
    <row r="43" spans="2:36" x14ac:dyDescent="0.2">
      <c r="B43" s="117">
        <v>29</v>
      </c>
      <c r="C43" s="161" t="s">
        <v>3453</v>
      </c>
      <c r="D43" s="163">
        <v>43463</v>
      </c>
      <c r="E43" s="152"/>
      <c r="F43" s="306">
        <v>120</v>
      </c>
      <c r="G43" s="307">
        <v>120</v>
      </c>
      <c r="H43" s="313">
        <f t="shared" si="1"/>
        <v>0</v>
      </c>
      <c r="I43" s="308"/>
      <c r="J43" s="49"/>
      <c r="K43" s="152"/>
      <c r="L43" s="152">
        <v>1</v>
      </c>
      <c r="M43" s="152"/>
      <c r="N43" s="152"/>
      <c r="O43" s="152">
        <v>1</v>
      </c>
      <c r="P43" s="152"/>
      <c r="Q43" s="152"/>
      <c r="R43" s="152"/>
      <c r="S43" s="152"/>
      <c r="T43" s="152"/>
      <c r="U43" s="152"/>
      <c r="V43" s="152"/>
      <c r="W43" s="152"/>
      <c r="X43" s="309" t="s">
        <v>119</v>
      </c>
      <c r="Y43" s="152"/>
      <c r="Z43" s="152"/>
      <c r="AA43" s="152">
        <v>1</v>
      </c>
      <c r="AB43" s="152"/>
      <c r="AC43" s="152"/>
      <c r="AD43" s="161" t="s">
        <v>251</v>
      </c>
      <c r="AE43" s="162" t="s">
        <v>403</v>
      </c>
      <c r="AF43" s="152" t="s">
        <v>426</v>
      </c>
      <c r="AG43" s="130" t="s">
        <v>3259</v>
      </c>
      <c r="AH43" s="117">
        <v>51901</v>
      </c>
      <c r="AI43" s="130"/>
      <c r="AJ43" s="130"/>
    </row>
    <row r="44" spans="2:36" x14ac:dyDescent="0.2">
      <c r="B44" s="117">
        <v>30</v>
      </c>
      <c r="C44" s="161" t="s">
        <v>104</v>
      </c>
      <c r="D44" s="163">
        <v>34932</v>
      </c>
      <c r="E44" s="152"/>
      <c r="F44" s="306">
        <v>770</v>
      </c>
      <c r="G44" s="307">
        <v>770</v>
      </c>
      <c r="H44" s="313">
        <f t="shared" si="1"/>
        <v>0</v>
      </c>
      <c r="I44" s="308"/>
      <c r="J44" s="49"/>
      <c r="K44" s="152"/>
      <c r="L44" s="152">
        <v>1</v>
      </c>
      <c r="M44" s="152"/>
      <c r="N44" s="152"/>
      <c r="O44" s="152">
        <v>1</v>
      </c>
      <c r="P44" s="152"/>
      <c r="Q44" s="152"/>
      <c r="R44" s="152"/>
      <c r="S44" s="152"/>
      <c r="T44" s="152"/>
      <c r="U44" s="152"/>
      <c r="V44" s="152"/>
      <c r="W44" s="152"/>
      <c r="X44" s="309" t="s">
        <v>119</v>
      </c>
      <c r="Y44" s="152"/>
      <c r="Z44" s="152">
        <v>1</v>
      </c>
      <c r="AA44" s="152"/>
      <c r="AB44" s="152"/>
      <c r="AC44" s="152"/>
      <c r="AD44" s="161" t="s">
        <v>252</v>
      </c>
      <c r="AE44" s="162" t="s">
        <v>404</v>
      </c>
      <c r="AF44" s="152" t="s">
        <v>426</v>
      </c>
      <c r="AG44" s="130" t="s">
        <v>3259</v>
      </c>
      <c r="AH44" s="117">
        <v>51901</v>
      </c>
      <c r="AI44" s="130"/>
      <c r="AJ44" s="130"/>
    </row>
    <row r="45" spans="2:36" x14ac:dyDescent="0.2">
      <c r="B45" s="117">
        <v>31</v>
      </c>
      <c r="C45" s="161" t="s">
        <v>86</v>
      </c>
      <c r="D45" s="163">
        <v>40777</v>
      </c>
      <c r="E45" s="152"/>
      <c r="F45" s="306">
        <v>695</v>
      </c>
      <c r="G45" s="307">
        <v>695</v>
      </c>
      <c r="H45" s="313">
        <f t="shared" si="1"/>
        <v>0</v>
      </c>
      <c r="I45" s="308"/>
      <c r="J45" s="49"/>
      <c r="K45" s="152"/>
      <c r="L45" s="152">
        <v>1</v>
      </c>
      <c r="M45" s="152"/>
      <c r="N45" s="152"/>
      <c r="O45" s="152">
        <v>1</v>
      </c>
      <c r="P45" s="152"/>
      <c r="Q45" s="152"/>
      <c r="R45" s="152"/>
      <c r="S45" s="152"/>
      <c r="T45" s="152"/>
      <c r="U45" s="152"/>
      <c r="V45" s="152"/>
      <c r="W45" s="152"/>
      <c r="X45" s="309" t="s">
        <v>119</v>
      </c>
      <c r="Y45" s="152">
        <v>1</v>
      </c>
      <c r="Z45" s="152"/>
      <c r="AA45" s="152"/>
      <c r="AB45" s="152"/>
      <c r="AC45" s="152"/>
      <c r="AD45" s="161" t="s">
        <v>253</v>
      </c>
      <c r="AE45" s="162" t="s">
        <v>405</v>
      </c>
      <c r="AF45" s="152" t="s">
        <v>426</v>
      </c>
      <c r="AG45" s="130" t="s">
        <v>3259</v>
      </c>
      <c r="AH45" s="117">
        <v>51901</v>
      </c>
      <c r="AI45" s="130"/>
      <c r="AJ45" s="130"/>
    </row>
    <row r="46" spans="2:36" x14ac:dyDescent="0.2">
      <c r="B46" s="117">
        <v>32</v>
      </c>
      <c r="C46" s="171" t="s">
        <v>105</v>
      </c>
      <c r="D46" s="163">
        <v>34922</v>
      </c>
      <c r="E46" s="138"/>
      <c r="F46" s="310">
        <v>350</v>
      </c>
      <c r="G46" s="307">
        <v>350</v>
      </c>
      <c r="H46" s="313">
        <f t="shared" si="1"/>
        <v>0</v>
      </c>
      <c r="I46" s="308"/>
      <c r="J46" s="49"/>
      <c r="K46" s="152"/>
      <c r="L46" s="152">
        <v>1</v>
      </c>
      <c r="M46" s="152"/>
      <c r="N46" s="152"/>
      <c r="O46" s="152">
        <v>1</v>
      </c>
      <c r="P46" s="152"/>
      <c r="Q46" s="152"/>
      <c r="R46" s="152"/>
      <c r="S46" s="152"/>
      <c r="T46" s="152"/>
      <c r="U46" s="152"/>
      <c r="V46" s="152"/>
      <c r="W46" s="152"/>
      <c r="X46" s="309" t="s">
        <v>120</v>
      </c>
      <c r="Y46" s="152"/>
      <c r="Z46" s="152"/>
      <c r="AA46" s="152">
        <v>1</v>
      </c>
      <c r="AB46" s="152"/>
      <c r="AC46" s="152"/>
      <c r="AD46" s="161" t="s">
        <v>254</v>
      </c>
      <c r="AE46" s="162" t="s">
        <v>406</v>
      </c>
      <c r="AF46" s="152" t="s">
        <v>426</v>
      </c>
      <c r="AG46" s="130" t="s">
        <v>3259</v>
      </c>
      <c r="AH46" s="117">
        <v>51901</v>
      </c>
      <c r="AI46" s="130"/>
      <c r="AJ46" s="130"/>
    </row>
    <row r="47" spans="2:36" x14ac:dyDescent="0.2">
      <c r="B47" s="117">
        <v>33</v>
      </c>
      <c r="C47" s="161" t="s">
        <v>85</v>
      </c>
      <c r="D47" s="49"/>
      <c r="E47" s="152"/>
      <c r="F47" s="306"/>
      <c r="G47" s="307"/>
      <c r="H47" s="313">
        <f t="shared" si="1"/>
        <v>0</v>
      </c>
      <c r="I47" s="308"/>
      <c r="J47" s="49"/>
      <c r="K47" s="152"/>
      <c r="L47" s="152">
        <v>1</v>
      </c>
      <c r="M47" s="152"/>
      <c r="N47" s="152"/>
      <c r="O47" s="152">
        <v>1</v>
      </c>
      <c r="P47" s="152"/>
      <c r="Q47" s="152"/>
      <c r="R47" s="152"/>
      <c r="S47" s="152"/>
      <c r="T47" s="152"/>
      <c r="U47" s="152"/>
      <c r="V47" s="152"/>
      <c r="W47" s="152"/>
      <c r="X47" s="309" t="s">
        <v>121</v>
      </c>
      <c r="Y47" s="152">
        <v>1</v>
      </c>
      <c r="Z47" s="152"/>
      <c r="AA47" s="152"/>
      <c r="AB47" s="152"/>
      <c r="AC47" s="152"/>
      <c r="AD47" s="161" t="s">
        <v>255</v>
      </c>
      <c r="AE47" s="162" t="s">
        <v>407</v>
      </c>
      <c r="AF47" s="152" t="s">
        <v>426</v>
      </c>
      <c r="AG47" s="130" t="s">
        <v>3259</v>
      </c>
      <c r="AH47" s="117">
        <v>51901</v>
      </c>
      <c r="AI47" s="130"/>
      <c r="AJ47" s="130"/>
    </row>
    <row r="48" spans="2:36" x14ac:dyDescent="0.2">
      <c r="B48" s="117">
        <v>34</v>
      </c>
      <c r="C48" s="171" t="s">
        <v>88</v>
      </c>
      <c r="D48" s="163">
        <v>34922</v>
      </c>
      <c r="E48" s="138"/>
      <c r="F48" s="310">
        <v>350</v>
      </c>
      <c r="G48" s="307">
        <v>350</v>
      </c>
      <c r="H48" s="313">
        <f t="shared" si="1"/>
        <v>0</v>
      </c>
      <c r="I48" s="308"/>
      <c r="J48" s="49"/>
      <c r="K48" s="152"/>
      <c r="L48" s="152">
        <v>1</v>
      </c>
      <c r="M48" s="152"/>
      <c r="N48" s="152"/>
      <c r="O48" s="152">
        <v>1</v>
      </c>
      <c r="P48" s="152"/>
      <c r="Q48" s="152"/>
      <c r="R48" s="152"/>
      <c r="S48" s="152"/>
      <c r="T48" s="152"/>
      <c r="U48" s="152"/>
      <c r="V48" s="152"/>
      <c r="W48" s="152"/>
      <c r="X48" s="309" t="s">
        <v>121</v>
      </c>
      <c r="Y48" s="152"/>
      <c r="Z48" s="152"/>
      <c r="AA48" s="152">
        <v>1</v>
      </c>
      <c r="AB48" s="152"/>
      <c r="AC48" s="152"/>
      <c r="AD48" s="161" t="s">
        <v>256</v>
      </c>
      <c r="AE48" s="162" t="s">
        <v>408</v>
      </c>
      <c r="AF48" s="152" t="s">
        <v>426</v>
      </c>
      <c r="AG48" s="130" t="s">
        <v>3259</v>
      </c>
      <c r="AH48" s="117">
        <v>51901</v>
      </c>
      <c r="AI48" s="130"/>
      <c r="AJ48" s="130"/>
    </row>
    <row r="49" spans="2:36" x14ac:dyDescent="0.2">
      <c r="B49" s="117">
        <v>35</v>
      </c>
      <c r="C49" s="161" t="s">
        <v>92</v>
      </c>
      <c r="D49" s="151">
        <v>34926</v>
      </c>
      <c r="E49" s="152"/>
      <c r="F49" s="306">
        <v>619</v>
      </c>
      <c r="G49" s="307">
        <v>619</v>
      </c>
      <c r="H49" s="313">
        <f t="shared" si="1"/>
        <v>0</v>
      </c>
      <c r="I49" s="308"/>
      <c r="J49" s="49"/>
      <c r="K49" s="152"/>
      <c r="L49" s="152">
        <v>1</v>
      </c>
      <c r="M49" s="152"/>
      <c r="N49" s="152"/>
      <c r="O49" s="152">
        <v>1</v>
      </c>
      <c r="P49" s="152"/>
      <c r="Q49" s="152"/>
      <c r="R49" s="152"/>
      <c r="S49" s="152"/>
      <c r="T49" s="152"/>
      <c r="U49" s="152"/>
      <c r="V49" s="152"/>
      <c r="W49" s="152"/>
      <c r="X49" s="309" t="s">
        <v>121</v>
      </c>
      <c r="Y49" s="152"/>
      <c r="Z49" s="152">
        <v>1</v>
      </c>
      <c r="AA49" s="152"/>
      <c r="AB49" s="152"/>
      <c r="AC49" s="152"/>
      <c r="AD49" s="161" t="s">
        <v>257</v>
      </c>
      <c r="AE49" s="162" t="s">
        <v>409</v>
      </c>
      <c r="AF49" s="152" t="s">
        <v>426</v>
      </c>
      <c r="AG49" s="130" t="s">
        <v>3259</v>
      </c>
      <c r="AH49" s="117">
        <v>51901</v>
      </c>
      <c r="AI49" s="130"/>
      <c r="AJ49" s="130"/>
    </row>
    <row r="50" spans="2:36" x14ac:dyDescent="0.2">
      <c r="B50" s="117">
        <v>36</v>
      </c>
      <c r="C50" s="171" t="s">
        <v>106</v>
      </c>
      <c r="D50" s="137">
        <v>41980</v>
      </c>
      <c r="E50" s="138"/>
      <c r="F50" s="310">
        <v>1299</v>
      </c>
      <c r="G50" s="307">
        <v>1299</v>
      </c>
      <c r="H50" s="313">
        <f t="shared" si="1"/>
        <v>0</v>
      </c>
      <c r="I50" s="308"/>
      <c r="J50" s="49"/>
      <c r="K50" s="152"/>
      <c r="L50" s="152">
        <v>1</v>
      </c>
      <c r="M50" s="152"/>
      <c r="N50" s="152"/>
      <c r="O50" s="152">
        <v>1</v>
      </c>
      <c r="P50" s="152"/>
      <c r="Q50" s="152"/>
      <c r="R50" s="152"/>
      <c r="S50" s="152"/>
      <c r="T50" s="152"/>
      <c r="U50" s="152"/>
      <c r="V50" s="152"/>
      <c r="W50" s="152"/>
      <c r="X50" s="309" t="s">
        <v>121</v>
      </c>
      <c r="Y50" s="152"/>
      <c r="Z50" s="152">
        <v>1</v>
      </c>
      <c r="AA50" s="152"/>
      <c r="AB50" s="152"/>
      <c r="AC50" s="152"/>
      <c r="AD50" s="161" t="s">
        <v>258</v>
      </c>
      <c r="AE50" s="162" t="s">
        <v>410</v>
      </c>
      <c r="AF50" s="152" t="s">
        <v>426</v>
      </c>
      <c r="AG50" s="130" t="s">
        <v>3259</v>
      </c>
      <c r="AH50" s="117">
        <v>51901</v>
      </c>
      <c r="AI50" s="130"/>
      <c r="AJ50" s="130"/>
    </row>
    <row r="51" spans="2:36" x14ac:dyDescent="0.2">
      <c r="B51" s="117">
        <v>37</v>
      </c>
      <c r="C51" s="161" t="s">
        <v>107</v>
      </c>
      <c r="D51" s="151">
        <v>42088</v>
      </c>
      <c r="E51" s="152" t="s">
        <v>3112</v>
      </c>
      <c r="F51" s="306">
        <v>594.29</v>
      </c>
      <c r="G51" s="307">
        <v>594.29</v>
      </c>
      <c r="H51" s="313">
        <f t="shared" si="1"/>
        <v>0</v>
      </c>
      <c r="I51" s="308"/>
      <c r="J51" s="49"/>
      <c r="K51" s="152"/>
      <c r="L51" s="152">
        <v>1</v>
      </c>
      <c r="M51" s="152"/>
      <c r="N51" s="152"/>
      <c r="O51" s="152">
        <v>1</v>
      </c>
      <c r="P51" s="152"/>
      <c r="Q51" s="152"/>
      <c r="R51" s="152"/>
      <c r="S51" s="152"/>
      <c r="T51" s="152"/>
      <c r="U51" s="152"/>
      <c r="V51" s="152"/>
      <c r="W51" s="152"/>
      <c r="X51" s="309" t="s">
        <v>121</v>
      </c>
      <c r="Y51" s="152"/>
      <c r="Z51" s="152">
        <v>1</v>
      </c>
      <c r="AA51" s="152"/>
      <c r="AB51" s="152"/>
      <c r="AC51" s="152"/>
      <c r="AD51" s="161" t="s">
        <v>259</v>
      </c>
      <c r="AE51" s="162" t="s">
        <v>411</v>
      </c>
      <c r="AF51" s="152" t="s">
        <v>426</v>
      </c>
      <c r="AG51" s="130" t="s">
        <v>3259</v>
      </c>
      <c r="AH51" s="117">
        <v>51901</v>
      </c>
      <c r="AI51" s="130"/>
      <c r="AJ51" s="130"/>
    </row>
    <row r="52" spans="2:36" x14ac:dyDescent="0.2">
      <c r="B52" s="117">
        <v>38</v>
      </c>
      <c r="C52" s="161" t="s">
        <v>108</v>
      </c>
      <c r="D52" s="163">
        <v>34949</v>
      </c>
      <c r="E52" s="152"/>
      <c r="F52" s="306">
        <v>1786</v>
      </c>
      <c r="G52" s="307">
        <v>1786</v>
      </c>
      <c r="H52" s="313">
        <f t="shared" si="1"/>
        <v>0</v>
      </c>
      <c r="I52" s="308"/>
      <c r="J52" s="49"/>
      <c r="K52" s="152"/>
      <c r="L52" s="152">
        <v>1</v>
      </c>
      <c r="M52" s="152"/>
      <c r="N52" s="152"/>
      <c r="O52" s="152">
        <v>1</v>
      </c>
      <c r="P52" s="152"/>
      <c r="Q52" s="152"/>
      <c r="R52" s="152"/>
      <c r="S52" s="152"/>
      <c r="T52" s="152"/>
      <c r="U52" s="152"/>
      <c r="V52" s="152"/>
      <c r="W52" s="152"/>
      <c r="X52" s="309" t="s">
        <v>121</v>
      </c>
      <c r="Y52" s="152"/>
      <c r="Z52" s="152">
        <v>1</v>
      </c>
      <c r="AA52" s="152"/>
      <c r="AB52" s="152"/>
      <c r="AC52" s="152"/>
      <c r="AD52" s="161" t="s">
        <v>260</v>
      </c>
      <c r="AE52" s="162" t="s">
        <v>412</v>
      </c>
      <c r="AF52" s="152" t="s">
        <v>426</v>
      </c>
      <c r="AG52" s="130" t="s">
        <v>3259</v>
      </c>
      <c r="AH52" s="117">
        <v>51901</v>
      </c>
      <c r="AI52" s="130"/>
      <c r="AJ52" s="130"/>
    </row>
    <row r="53" spans="2:36" x14ac:dyDescent="0.2">
      <c r="B53" s="117">
        <v>39</v>
      </c>
      <c r="C53" s="161" t="s">
        <v>92</v>
      </c>
      <c r="D53" s="163">
        <v>34926</v>
      </c>
      <c r="E53" s="152"/>
      <c r="F53" s="306">
        <v>120</v>
      </c>
      <c r="G53" s="307">
        <v>120</v>
      </c>
      <c r="H53" s="313">
        <f t="shared" si="1"/>
        <v>0</v>
      </c>
      <c r="I53" s="308"/>
      <c r="J53" s="49"/>
      <c r="K53" s="152"/>
      <c r="L53" s="152">
        <v>1</v>
      </c>
      <c r="M53" s="152"/>
      <c r="N53" s="152"/>
      <c r="O53" s="152">
        <v>1</v>
      </c>
      <c r="P53" s="152"/>
      <c r="Q53" s="152"/>
      <c r="R53" s="152"/>
      <c r="S53" s="152"/>
      <c r="T53" s="152"/>
      <c r="U53" s="152"/>
      <c r="V53" s="152"/>
      <c r="W53" s="152"/>
      <c r="X53" s="309" t="s">
        <v>121</v>
      </c>
      <c r="Y53" s="152"/>
      <c r="Z53" s="152">
        <v>1</v>
      </c>
      <c r="AA53" s="152"/>
      <c r="AB53" s="152"/>
      <c r="AC53" s="152"/>
      <c r="AD53" s="161" t="s">
        <v>262</v>
      </c>
      <c r="AE53" s="162" t="s">
        <v>414</v>
      </c>
      <c r="AF53" s="152" t="s">
        <v>426</v>
      </c>
      <c r="AG53" s="130" t="s">
        <v>3259</v>
      </c>
      <c r="AH53" s="117">
        <v>51901</v>
      </c>
      <c r="AI53" s="130"/>
      <c r="AJ53" s="130"/>
    </row>
    <row r="54" spans="2:36" x14ac:dyDescent="0.2">
      <c r="B54" s="117">
        <v>40</v>
      </c>
      <c r="C54" s="161" t="s">
        <v>86</v>
      </c>
      <c r="D54" s="163">
        <v>43463</v>
      </c>
      <c r="E54" s="152"/>
      <c r="F54" s="306">
        <v>669</v>
      </c>
      <c r="G54" s="307">
        <v>669</v>
      </c>
      <c r="H54" s="313">
        <f t="shared" si="1"/>
        <v>0</v>
      </c>
      <c r="I54" s="308"/>
      <c r="J54" s="49"/>
      <c r="K54" s="152"/>
      <c r="L54" s="152">
        <v>1</v>
      </c>
      <c r="M54" s="152"/>
      <c r="N54" s="152"/>
      <c r="O54" s="152">
        <v>1</v>
      </c>
      <c r="P54" s="152"/>
      <c r="Q54" s="152"/>
      <c r="R54" s="152"/>
      <c r="S54" s="152"/>
      <c r="T54" s="152"/>
      <c r="U54" s="152"/>
      <c r="V54" s="152"/>
      <c r="W54" s="152"/>
      <c r="X54" s="309" t="s">
        <v>121</v>
      </c>
      <c r="Y54" s="152">
        <v>1</v>
      </c>
      <c r="Z54" s="152"/>
      <c r="AA54" s="152"/>
      <c r="AB54" s="152"/>
      <c r="AC54" s="152"/>
      <c r="AD54" s="161" t="s">
        <v>263</v>
      </c>
      <c r="AE54" s="162" t="s">
        <v>415</v>
      </c>
      <c r="AF54" s="152" t="s">
        <v>426</v>
      </c>
      <c r="AG54" s="130" t="s">
        <v>3259</v>
      </c>
      <c r="AH54" s="117">
        <v>51901</v>
      </c>
      <c r="AI54" s="130"/>
      <c r="AJ54" s="130"/>
    </row>
    <row r="55" spans="2:36" x14ac:dyDescent="0.2">
      <c r="B55" s="117">
        <v>41</v>
      </c>
      <c r="C55" s="171" t="s">
        <v>97</v>
      </c>
      <c r="D55" s="163">
        <v>34922</v>
      </c>
      <c r="E55" s="138"/>
      <c r="F55" s="310">
        <v>350</v>
      </c>
      <c r="G55" s="307">
        <v>350</v>
      </c>
      <c r="H55" s="313">
        <f t="shared" si="1"/>
        <v>0</v>
      </c>
      <c r="I55" s="308"/>
      <c r="J55" s="49"/>
      <c r="K55" s="152"/>
      <c r="L55" s="152">
        <v>1</v>
      </c>
      <c r="M55" s="152"/>
      <c r="N55" s="152"/>
      <c r="O55" s="152">
        <v>1</v>
      </c>
      <c r="P55" s="152"/>
      <c r="Q55" s="152"/>
      <c r="R55" s="152"/>
      <c r="S55" s="152"/>
      <c r="T55" s="152"/>
      <c r="U55" s="152"/>
      <c r="V55" s="152"/>
      <c r="W55" s="152"/>
      <c r="X55" s="309" t="s">
        <v>2214</v>
      </c>
      <c r="Y55" s="152"/>
      <c r="Z55" s="152"/>
      <c r="AA55" s="152">
        <v>1</v>
      </c>
      <c r="AB55" s="152"/>
      <c r="AC55" s="152"/>
      <c r="AD55" s="161" t="s">
        <v>264</v>
      </c>
      <c r="AE55" s="162" t="s">
        <v>416</v>
      </c>
      <c r="AF55" s="152" t="s">
        <v>426</v>
      </c>
      <c r="AG55" s="130" t="s">
        <v>3259</v>
      </c>
      <c r="AH55" s="117">
        <v>51901</v>
      </c>
      <c r="AI55" s="130"/>
      <c r="AJ55" s="130"/>
    </row>
    <row r="56" spans="2:36" x14ac:dyDescent="0.2">
      <c r="B56" s="117">
        <v>42</v>
      </c>
      <c r="C56" s="161" t="s">
        <v>85</v>
      </c>
      <c r="D56" s="49"/>
      <c r="E56" s="152"/>
      <c r="F56" s="306"/>
      <c r="G56" s="307"/>
      <c r="H56" s="313">
        <f t="shared" si="1"/>
        <v>0</v>
      </c>
      <c r="I56" s="308"/>
      <c r="J56" s="49"/>
      <c r="K56" s="152"/>
      <c r="L56" s="152">
        <v>1</v>
      </c>
      <c r="M56" s="152"/>
      <c r="N56" s="152"/>
      <c r="O56" s="152">
        <v>1</v>
      </c>
      <c r="P56" s="152"/>
      <c r="Q56" s="152"/>
      <c r="R56" s="152"/>
      <c r="S56" s="152"/>
      <c r="T56" s="152"/>
      <c r="U56" s="152"/>
      <c r="V56" s="152"/>
      <c r="W56" s="152"/>
      <c r="X56" s="309" t="s">
        <v>2214</v>
      </c>
      <c r="Y56" s="152">
        <v>1</v>
      </c>
      <c r="Z56" s="152"/>
      <c r="AA56" s="152"/>
      <c r="AB56" s="152"/>
      <c r="AC56" s="152"/>
      <c r="AD56" s="161" t="s">
        <v>265</v>
      </c>
      <c r="AE56" s="162" t="s">
        <v>417</v>
      </c>
      <c r="AF56" s="152" t="s">
        <v>426</v>
      </c>
      <c r="AG56" s="130" t="s">
        <v>3259</v>
      </c>
      <c r="AH56" s="117">
        <v>51901</v>
      </c>
      <c r="AI56" s="130"/>
      <c r="AJ56" s="130"/>
    </row>
    <row r="57" spans="2:36" x14ac:dyDescent="0.2">
      <c r="B57" s="117">
        <v>43</v>
      </c>
      <c r="C57" s="161" t="s">
        <v>108</v>
      </c>
      <c r="D57" s="151">
        <v>34949</v>
      </c>
      <c r="E57" s="152"/>
      <c r="F57" s="306">
        <v>1786</v>
      </c>
      <c r="G57" s="307">
        <v>1786</v>
      </c>
      <c r="H57" s="313">
        <f t="shared" si="1"/>
        <v>0</v>
      </c>
      <c r="I57" s="308"/>
      <c r="J57" s="49"/>
      <c r="K57" s="152"/>
      <c r="L57" s="152">
        <v>1</v>
      </c>
      <c r="M57" s="152"/>
      <c r="N57" s="152"/>
      <c r="O57" s="152">
        <v>1</v>
      </c>
      <c r="P57" s="152"/>
      <c r="Q57" s="152"/>
      <c r="R57" s="152"/>
      <c r="S57" s="152"/>
      <c r="T57" s="152"/>
      <c r="U57" s="152"/>
      <c r="V57" s="152"/>
      <c r="W57" s="152"/>
      <c r="X57" s="309" t="s">
        <v>121</v>
      </c>
      <c r="Y57" s="152"/>
      <c r="Z57" s="152"/>
      <c r="AA57" s="152">
        <v>1</v>
      </c>
      <c r="AB57" s="152"/>
      <c r="AC57" s="152"/>
      <c r="AD57" s="161" t="s">
        <v>268</v>
      </c>
      <c r="AE57" s="162" t="s">
        <v>420</v>
      </c>
      <c r="AF57" s="152" t="s">
        <v>427</v>
      </c>
      <c r="AG57" s="130" t="s">
        <v>3259</v>
      </c>
      <c r="AH57" s="117">
        <v>51901</v>
      </c>
      <c r="AI57" s="130"/>
      <c r="AJ57" s="130"/>
    </row>
    <row r="58" spans="2:36" x14ac:dyDescent="0.2">
      <c r="B58" s="117">
        <v>44</v>
      </c>
      <c r="C58" s="161" t="s">
        <v>107</v>
      </c>
      <c r="D58" s="151">
        <v>42088</v>
      </c>
      <c r="E58" s="152" t="s">
        <v>3112</v>
      </c>
      <c r="F58" s="306">
        <v>594.29</v>
      </c>
      <c r="G58" s="307">
        <v>594.29</v>
      </c>
      <c r="H58" s="313">
        <f t="shared" si="1"/>
        <v>0</v>
      </c>
      <c r="I58" s="308"/>
      <c r="J58" s="49"/>
      <c r="K58" s="152"/>
      <c r="L58" s="152">
        <v>1</v>
      </c>
      <c r="M58" s="152"/>
      <c r="N58" s="152"/>
      <c r="O58" s="152">
        <v>1</v>
      </c>
      <c r="P58" s="152"/>
      <c r="Q58" s="152"/>
      <c r="R58" s="152"/>
      <c r="S58" s="152"/>
      <c r="T58" s="152"/>
      <c r="U58" s="152"/>
      <c r="V58" s="152"/>
      <c r="W58" s="152"/>
      <c r="X58" s="309" t="s">
        <v>121</v>
      </c>
      <c r="Y58" s="152"/>
      <c r="Z58" s="152"/>
      <c r="AA58" s="152">
        <v>1</v>
      </c>
      <c r="AB58" s="152"/>
      <c r="AC58" s="152"/>
      <c r="AD58" s="161" t="s">
        <v>269</v>
      </c>
      <c r="AE58" s="162" t="s">
        <v>421</v>
      </c>
      <c r="AF58" s="152" t="s">
        <v>426</v>
      </c>
      <c r="AG58" s="130" t="s">
        <v>3259</v>
      </c>
      <c r="AH58" s="117">
        <v>51901</v>
      </c>
      <c r="AI58" s="130"/>
      <c r="AJ58" s="130"/>
    </row>
    <row r="59" spans="2:36" x14ac:dyDescent="0.2">
      <c r="B59" s="117">
        <v>45</v>
      </c>
      <c r="C59" s="171" t="s">
        <v>432</v>
      </c>
      <c r="D59" s="137">
        <v>34922</v>
      </c>
      <c r="E59" s="138"/>
      <c r="F59" s="310">
        <v>350</v>
      </c>
      <c r="G59" s="317">
        <v>350</v>
      </c>
      <c r="H59" s="313">
        <f t="shared" si="1"/>
        <v>0</v>
      </c>
      <c r="I59" s="314"/>
      <c r="J59" s="248"/>
      <c r="K59" s="249"/>
      <c r="L59" s="249">
        <v>1</v>
      </c>
      <c r="M59" s="249"/>
      <c r="N59" s="249"/>
      <c r="O59" s="249"/>
      <c r="P59" s="249">
        <v>1</v>
      </c>
      <c r="Q59" s="249"/>
      <c r="R59" s="249"/>
      <c r="S59" s="249"/>
      <c r="T59" s="249"/>
      <c r="U59" s="249"/>
      <c r="V59" s="249"/>
      <c r="W59" s="249"/>
      <c r="X59" s="318" t="s">
        <v>656</v>
      </c>
      <c r="Y59" s="249"/>
      <c r="Z59" s="249"/>
      <c r="AA59" s="249">
        <v>1</v>
      </c>
      <c r="AB59" s="249"/>
      <c r="AC59" s="249"/>
      <c r="AD59" s="248" t="s">
        <v>688</v>
      </c>
      <c r="AE59" s="253" t="s">
        <v>1049</v>
      </c>
      <c r="AF59" s="125" t="s">
        <v>426</v>
      </c>
      <c r="AG59" s="130" t="s">
        <v>3259</v>
      </c>
      <c r="AH59" s="117">
        <v>51901</v>
      </c>
      <c r="AI59" s="130"/>
      <c r="AJ59" s="130"/>
    </row>
    <row r="60" spans="2:36" x14ac:dyDescent="0.2">
      <c r="B60" s="117">
        <v>46</v>
      </c>
      <c r="C60" s="171" t="s">
        <v>436</v>
      </c>
      <c r="D60" s="163">
        <v>40773</v>
      </c>
      <c r="E60" s="138"/>
      <c r="F60" s="310">
        <v>234</v>
      </c>
      <c r="G60" s="226">
        <v>234</v>
      </c>
      <c r="H60" s="313">
        <f t="shared" si="1"/>
        <v>0</v>
      </c>
      <c r="I60" s="314"/>
      <c r="J60" s="248"/>
      <c r="K60" s="249"/>
      <c r="L60" s="249">
        <v>1</v>
      </c>
      <c r="M60" s="249"/>
      <c r="N60" s="249"/>
      <c r="O60" s="249"/>
      <c r="P60" s="249">
        <v>1</v>
      </c>
      <c r="Q60" s="249"/>
      <c r="R60" s="249"/>
      <c r="S60" s="249"/>
      <c r="T60" s="249"/>
      <c r="U60" s="249"/>
      <c r="V60" s="249"/>
      <c r="W60" s="249"/>
      <c r="X60" s="311" t="s">
        <v>657</v>
      </c>
      <c r="Y60" s="249"/>
      <c r="Z60" s="249">
        <v>1</v>
      </c>
      <c r="AA60" s="249"/>
      <c r="AB60" s="249"/>
      <c r="AC60" s="249"/>
      <c r="AD60" s="248" t="s">
        <v>692</v>
      </c>
      <c r="AE60" s="253" t="s">
        <v>1053</v>
      </c>
      <c r="AF60" s="138" t="s">
        <v>426</v>
      </c>
      <c r="AG60" s="130" t="s">
        <v>3259</v>
      </c>
      <c r="AH60" s="117">
        <v>51901</v>
      </c>
      <c r="AI60" s="130"/>
      <c r="AJ60" s="130"/>
    </row>
    <row r="61" spans="2:36" x14ac:dyDescent="0.2">
      <c r="B61" s="117">
        <v>47</v>
      </c>
      <c r="C61" s="171" t="s">
        <v>103</v>
      </c>
      <c r="D61" s="137">
        <v>34922</v>
      </c>
      <c r="E61" s="138"/>
      <c r="F61" s="310">
        <v>350</v>
      </c>
      <c r="G61" s="307">
        <v>350</v>
      </c>
      <c r="H61" s="313">
        <f t="shared" si="1"/>
        <v>0</v>
      </c>
      <c r="I61" s="308"/>
      <c r="J61" s="161"/>
      <c r="K61" s="152"/>
      <c r="L61" s="152">
        <v>1</v>
      </c>
      <c r="M61" s="152"/>
      <c r="N61" s="152"/>
      <c r="O61" s="152"/>
      <c r="P61" s="152">
        <v>1</v>
      </c>
      <c r="Q61" s="152"/>
      <c r="R61" s="152"/>
      <c r="S61" s="152"/>
      <c r="T61" s="152"/>
      <c r="U61" s="152"/>
      <c r="V61" s="152"/>
      <c r="W61" s="152"/>
      <c r="X61" s="309" t="s">
        <v>657</v>
      </c>
      <c r="Y61" s="152"/>
      <c r="Z61" s="152">
        <v>1</v>
      </c>
      <c r="AA61" s="152"/>
      <c r="AB61" s="152"/>
      <c r="AC61" s="152"/>
      <c r="AD61" s="161" t="s">
        <v>694</v>
      </c>
      <c r="AE61" s="162" t="s">
        <v>1055</v>
      </c>
      <c r="AF61" s="152" t="s">
        <v>426</v>
      </c>
      <c r="AG61" s="130" t="s">
        <v>3259</v>
      </c>
      <c r="AH61" s="117">
        <v>51901</v>
      </c>
      <c r="AI61" s="130"/>
      <c r="AJ61" s="130"/>
    </row>
    <row r="62" spans="2:36" x14ac:dyDescent="0.2">
      <c r="B62" s="117">
        <v>48</v>
      </c>
      <c r="C62" s="161" t="s">
        <v>438</v>
      </c>
      <c r="D62" s="151">
        <v>41962</v>
      </c>
      <c r="E62" s="152">
        <v>17645455</v>
      </c>
      <c r="F62" s="306">
        <v>958</v>
      </c>
      <c r="G62" s="307">
        <v>958</v>
      </c>
      <c r="H62" s="313">
        <f t="shared" si="1"/>
        <v>0</v>
      </c>
      <c r="I62" s="308" t="s">
        <v>3126</v>
      </c>
      <c r="J62" s="161"/>
      <c r="K62" s="152"/>
      <c r="L62" s="152">
        <v>1</v>
      </c>
      <c r="M62" s="152"/>
      <c r="N62" s="152"/>
      <c r="O62" s="152"/>
      <c r="P62" s="152">
        <v>1</v>
      </c>
      <c r="Q62" s="152"/>
      <c r="R62" s="152"/>
      <c r="S62" s="152"/>
      <c r="T62" s="152"/>
      <c r="U62" s="152"/>
      <c r="V62" s="152"/>
      <c r="W62" s="152"/>
      <c r="X62" s="309" t="s">
        <v>657</v>
      </c>
      <c r="Y62" s="152"/>
      <c r="Z62" s="152">
        <v>1</v>
      </c>
      <c r="AA62" s="152"/>
      <c r="AB62" s="152"/>
      <c r="AC62" s="152"/>
      <c r="AD62" s="161" t="s">
        <v>695</v>
      </c>
      <c r="AE62" s="162" t="s">
        <v>1056</v>
      </c>
      <c r="AF62" s="152" t="s">
        <v>426</v>
      </c>
      <c r="AG62" s="130" t="s">
        <v>3259</v>
      </c>
      <c r="AH62" s="117">
        <v>51901</v>
      </c>
      <c r="AI62" s="130"/>
      <c r="AJ62" s="130"/>
    </row>
    <row r="63" spans="2:36" x14ac:dyDescent="0.2">
      <c r="B63" s="117">
        <v>49</v>
      </c>
      <c r="C63" s="161" t="s">
        <v>438</v>
      </c>
      <c r="D63" s="151">
        <v>41962</v>
      </c>
      <c r="E63" s="152">
        <v>17645455</v>
      </c>
      <c r="F63" s="306">
        <v>958</v>
      </c>
      <c r="G63" s="307">
        <v>958</v>
      </c>
      <c r="H63" s="313">
        <f t="shared" si="1"/>
        <v>0</v>
      </c>
      <c r="I63" s="308" t="s">
        <v>3127</v>
      </c>
      <c r="J63" s="161"/>
      <c r="K63" s="152"/>
      <c r="L63" s="152">
        <v>1</v>
      </c>
      <c r="M63" s="152"/>
      <c r="N63" s="152"/>
      <c r="O63" s="152"/>
      <c r="P63" s="152">
        <v>1</v>
      </c>
      <c r="Q63" s="152"/>
      <c r="R63" s="152"/>
      <c r="S63" s="152"/>
      <c r="T63" s="152"/>
      <c r="U63" s="152"/>
      <c r="V63" s="152"/>
      <c r="W63" s="152"/>
      <c r="X63" s="309" t="s">
        <v>658</v>
      </c>
      <c r="Y63" s="152"/>
      <c r="Z63" s="152">
        <v>1</v>
      </c>
      <c r="AA63" s="152"/>
      <c r="AB63" s="152"/>
      <c r="AC63" s="152"/>
      <c r="AD63" s="161" t="s">
        <v>699</v>
      </c>
      <c r="AE63" s="162" t="s">
        <v>1060</v>
      </c>
      <c r="AF63" s="152" t="s">
        <v>426</v>
      </c>
      <c r="AG63" s="130" t="s">
        <v>3259</v>
      </c>
      <c r="AH63" s="117">
        <v>51901</v>
      </c>
      <c r="AI63" s="130"/>
      <c r="AJ63" s="130"/>
    </row>
    <row r="64" spans="2:36" x14ac:dyDescent="0.2">
      <c r="B64" s="117">
        <v>50</v>
      </c>
      <c r="C64" s="171" t="s">
        <v>106</v>
      </c>
      <c r="D64" s="137">
        <v>42003</v>
      </c>
      <c r="E64" s="138"/>
      <c r="F64" s="310">
        <v>1299</v>
      </c>
      <c r="G64" s="317">
        <v>1299</v>
      </c>
      <c r="H64" s="313">
        <f t="shared" si="1"/>
        <v>0</v>
      </c>
      <c r="I64" s="314"/>
      <c r="J64" s="248"/>
      <c r="K64" s="249"/>
      <c r="L64" s="249">
        <v>1</v>
      </c>
      <c r="M64" s="249"/>
      <c r="N64" s="249"/>
      <c r="O64" s="249"/>
      <c r="P64" s="249">
        <v>1</v>
      </c>
      <c r="Q64" s="249"/>
      <c r="R64" s="249"/>
      <c r="S64" s="249"/>
      <c r="T64" s="249"/>
      <c r="U64" s="249"/>
      <c r="V64" s="249"/>
      <c r="W64" s="249"/>
      <c r="X64" s="318" t="s">
        <v>658</v>
      </c>
      <c r="Y64" s="249"/>
      <c r="Z64" s="249">
        <v>1</v>
      </c>
      <c r="AA64" s="249"/>
      <c r="AB64" s="249"/>
      <c r="AC64" s="249"/>
      <c r="AD64" s="248" t="s">
        <v>702</v>
      </c>
      <c r="AE64" s="253" t="s">
        <v>1063</v>
      </c>
      <c r="AF64" s="125" t="s">
        <v>426</v>
      </c>
      <c r="AG64" s="130" t="s">
        <v>3259</v>
      </c>
      <c r="AH64" s="117">
        <v>51901</v>
      </c>
      <c r="AI64" s="130"/>
      <c r="AJ64" s="130"/>
    </row>
    <row r="65" spans="2:36" x14ac:dyDescent="0.2">
      <c r="B65" s="117">
        <v>51</v>
      </c>
      <c r="C65" s="171" t="s">
        <v>432</v>
      </c>
      <c r="D65" s="163">
        <v>34922</v>
      </c>
      <c r="E65" s="138"/>
      <c r="F65" s="310">
        <v>350</v>
      </c>
      <c r="G65" s="307">
        <v>350</v>
      </c>
      <c r="H65" s="313">
        <f t="shared" si="1"/>
        <v>0</v>
      </c>
      <c r="I65" s="308"/>
      <c r="J65" s="161"/>
      <c r="K65" s="152"/>
      <c r="L65" s="152">
        <v>1</v>
      </c>
      <c r="M65" s="152"/>
      <c r="N65" s="152"/>
      <c r="O65" s="152"/>
      <c r="P65" s="152">
        <v>1</v>
      </c>
      <c r="Q65" s="152"/>
      <c r="R65" s="152"/>
      <c r="S65" s="152"/>
      <c r="T65" s="152"/>
      <c r="U65" s="152"/>
      <c r="V65" s="152"/>
      <c r="W65" s="152"/>
      <c r="X65" s="309" t="s">
        <v>659</v>
      </c>
      <c r="Y65" s="152"/>
      <c r="Z65" s="152">
        <v>1</v>
      </c>
      <c r="AA65" s="152"/>
      <c r="AB65" s="152"/>
      <c r="AC65" s="152"/>
      <c r="AD65" s="161" t="s">
        <v>707</v>
      </c>
      <c r="AE65" s="162" t="s">
        <v>1068</v>
      </c>
      <c r="AF65" s="152" t="s">
        <v>426</v>
      </c>
      <c r="AG65" s="130" t="s">
        <v>3259</v>
      </c>
      <c r="AH65" s="117">
        <v>51901</v>
      </c>
      <c r="AI65" s="130"/>
      <c r="AJ65" s="130"/>
    </row>
    <row r="66" spans="2:36" x14ac:dyDescent="0.2">
      <c r="B66" s="117">
        <v>52</v>
      </c>
      <c r="C66" s="171" t="s">
        <v>432</v>
      </c>
      <c r="D66" s="137">
        <v>38188</v>
      </c>
      <c r="E66" s="138"/>
      <c r="F66" s="310">
        <v>350</v>
      </c>
      <c r="G66" s="307">
        <v>350</v>
      </c>
      <c r="H66" s="313">
        <f t="shared" si="1"/>
        <v>0</v>
      </c>
      <c r="I66" s="308"/>
      <c r="J66" s="161"/>
      <c r="K66" s="152"/>
      <c r="L66" s="152">
        <v>1</v>
      </c>
      <c r="M66" s="152"/>
      <c r="N66" s="152"/>
      <c r="O66" s="152"/>
      <c r="P66" s="152">
        <v>1</v>
      </c>
      <c r="Q66" s="152"/>
      <c r="R66" s="152"/>
      <c r="S66" s="152"/>
      <c r="T66" s="152"/>
      <c r="U66" s="152"/>
      <c r="V66" s="152"/>
      <c r="W66" s="152"/>
      <c r="X66" s="309" t="s">
        <v>660</v>
      </c>
      <c r="Y66" s="152"/>
      <c r="Z66" s="152">
        <v>1</v>
      </c>
      <c r="AA66" s="152"/>
      <c r="AB66" s="152"/>
      <c r="AC66" s="152"/>
      <c r="AD66" s="161" t="s">
        <v>711</v>
      </c>
      <c r="AE66" s="162" t="s">
        <v>1072</v>
      </c>
      <c r="AF66" s="152" t="s">
        <v>426</v>
      </c>
      <c r="AG66" s="130" t="s">
        <v>3259</v>
      </c>
      <c r="AH66" s="117">
        <v>51901</v>
      </c>
      <c r="AI66" s="130"/>
      <c r="AJ66" s="130"/>
    </row>
    <row r="67" spans="2:36" x14ac:dyDescent="0.2">
      <c r="B67" s="117">
        <v>53</v>
      </c>
      <c r="C67" s="171" t="s">
        <v>449</v>
      </c>
      <c r="D67" s="163">
        <v>40599</v>
      </c>
      <c r="E67" s="138"/>
      <c r="F67" s="310">
        <v>2252</v>
      </c>
      <c r="G67" s="307">
        <v>2252</v>
      </c>
      <c r="H67" s="313">
        <f t="shared" si="1"/>
        <v>0</v>
      </c>
      <c r="I67" s="308" t="s">
        <v>3128</v>
      </c>
      <c r="J67" s="161"/>
      <c r="K67" s="152"/>
      <c r="L67" s="152">
        <v>1</v>
      </c>
      <c r="M67" s="152"/>
      <c r="N67" s="152"/>
      <c r="O67" s="152"/>
      <c r="P67" s="152">
        <v>1</v>
      </c>
      <c r="Q67" s="152"/>
      <c r="R67" s="152"/>
      <c r="S67" s="152"/>
      <c r="T67" s="152"/>
      <c r="U67" s="152"/>
      <c r="V67" s="152"/>
      <c r="W67" s="152"/>
      <c r="X67" s="309" t="s">
        <v>662</v>
      </c>
      <c r="Y67" s="152">
        <v>1</v>
      </c>
      <c r="Z67" s="152"/>
      <c r="AA67" s="152"/>
      <c r="AB67" s="152"/>
      <c r="AC67" s="152"/>
      <c r="AD67" s="161" t="s">
        <v>715</v>
      </c>
      <c r="AE67" s="162" t="s">
        <v>1076</v>
      </c>
      <c r="AF67" s="152" t="s">
        <v>426</v>
      </c>
      <c r="AG67" s="130" t="s">
        <v>3259</v>
      </c>
      <c r="AH67" s="117">
        <v>51901</v>
      </c>
      <c r="AI67" s="130"/>
      <c r="AJ67" s="130"/>
    </row>
    <row r="68" spans="2:36" x14ac:dyDescent="0.2">
      <c r="B68" s="117">
        <v>54</v>
      </c>
      <c r="C68" s="171" t="s">
        <v>3266</v>
      </c>
      <c r="D68" s="312">
        <v>42732</v>
      </c>
      <c r="E68" s="138"/>
      <c r="F68" s="310">
        <v>3610</v>
      </c>
      <c r="G68" s="226">
        <v>2169.96</v>
      </c>
      <c r="H68" s="313">
        <f t="shared" si="1"/>
        <v>1440.04</v>
      </c>
      <c r="I68" s="308" t="s">
        <v>3129</v>
      </c>
      <c r="J68" s="161"/>
      <c r="K68" s="152"/>
      <c r="L68" s="152"/>
      <c r="M68" s="152">
        <v>1</v>
      </c>
      <c r="N68" s="152"/>
      <c r="O68" s="152"/>
      <c r="P68" s="152">
        <v>1</v>
      </c>
      <c r="Q68" s="152"/>
      <c r="R68" s="152"/>
      <c r="S68" s="152"/>
      <c r="T68" s="152"/>
      <c r="U68" s="152"/>
      <c r="V68" s="152"/>
      <c r="W68" s="152"/>
      <c r="X68" s="311" t="s">
        <v>662</v>
      </c>
      <c r="Y68" s="152">
        <v>1</v>
      </c>
      <c r="Z68" s="152"/>
      <c r="AA68" s="152"/>
      <c r="AB68" s="152"/>
      <c r="AC68" s="152"/>
      <c r="AD68" s="161" t="s">
        <v>720</v>
      </c>
      <c r="AE68" s="162" t="s">
        <v>1081</v>
      </c>
      <c r="AF68" s="138" t="s">
        <v>5</v>
      </c>
      <c r="AG68" s="130" t="s">
        <v>3259</v>
      </c>
      <c r="AH68" s="117">
        <v>51901</v>
      </c>
      <c r="AI68" s="130"/>
      <c r="AJ68" s="130"/>
    </row>
    <row r="69" spans="2:36" x14ac:dyDescent="0.2">
      <c r="B69" s="117">
        <v>55</v>
      </c>
      <c r="C69" s="171" t="s">
        <v>452</v>
      </c>
      <c r="D69" s="163">
        <v>40261</v>
      </c>
      <c r="E69" s="138"/>
      <c r="F69" s="310">
        <v>4999</v>
      </c>
      <c r="G69" s="226">
        <v>4999</v>
      </c>
      <c r="H69" s="313">
        <f t="shared" si="1"/>
        <v>0</v>
      </c>
      <c r="I69" s="308"/>
      <c r="J69" s="161"/>
      <c r="K69" s="152"/>
      <c r="L69" s="152"/>
      <c r="M69" s="152">
        <v>1</v>
      </c>
      <c r="N69" s="152"/>
      <c r="O69" s="152"/>
      <c r="P69" s="152">
        <v>1</v>
      </c>
      <c r="Q69" s="152"/>
      <c r="R69" s="152"/>
      <c r="S69" s="152"/>
      <c r="T69" s="152"/>
      <c r="U69" s="152"/>
      <c r="V69" s="152"/>
      <c r="W69" s="152"/>
      <c r="X69" s="311" t="s">
        <v>662</v>
      </c>
      <c r="Y69" s="152">
        <v>1</v>
      </c>
      <c r="Z69" s="152"/>
      <c r="AA69" s="152"/>
      <c r="AB69" s="152"/>
      <c r="AC69" s="152"/>
      <c r="AD69" s="161" t="s">
        <v>721</v>
      </c>
      <c r="AE69" s="162" t="s">
        <v>1082</v>
      </c>
      <c r="AF69" s="138" t="s">
        <v>5</v>
      </c>
      <c r="AG69" s="130" t="s">
        <v>3259</v>
      </c>
      <c r="AH69" s="117">
        <v>51901</v>
      </c>
      <c r="AI69" s="130"/>
      <c r="AJ69" s="130"/>
    </row>
    <row r="70" spans="2:36" x14ac:dyDescent="0.2">
      <c r="B70" s="117">
        <v>56</v>
      </c>
      <c r="C70" s="130" t="s">
        <v>461</v>
      </c>
      <c r="D70" s="213">
        <v>43464</v>
      </c>
      <c r="E70" s="125"/>
      <c r="F70" s="279">
        <v>40003</v>
      </c>
      <c r="G70" s="279">
        <v>16045.21</v>
      </c>
      <c r="H70" s="313">
        <f t="shared" si="1"/>
        <v>23957.79</v>
      </c>
      <c r="I70" s="319"/>
      <c r="J70" s="130"/>
      <c r="K70" s="125"/>
      <c r="L70" s="125"/>
      <c r="M70" s="125">
        <v>1</v>
      </c>
      <c r="N70" s="125"/>
      <c r="O70" s="125"/>
      <c r="P70" s="125">
        <v>1</v>
      </c>
      <c r="Q70" s="125"/>
      <c r="R70" s="125"/>
      <c r="S70" s="125"/>
      <c r="T70" s="125"/>
      <c r="U70" s="125"/>
      <c r="V70" s="125"/>
      <c r="W70" s="125"/>
      <c r="X70" s="294" t="s">
        <v>662</v>
      </c>
      <c r="Y70" s="125">
        <v>1</v>
      </c>
      <c r="Z70" s="125"/>
      <c r="AA70" s="125"/>
      <c r="AB70" s="125"/>
      <c r="AC70" s="125"/>
      <c r="AD70" s="130" t="s">
        <v>736</v>
      </c>
      <c r="AE70" s="131" t="s">
        <v>1097</v>
      </c>
      <c r="AF70" s="125" t="s">
        <v>5</v>
      </c>
      <c r="AG70" s="130" t="s">
        <v>3259</v>
      </c>
      <c r="AH70" s="117">
        <v>51901</v>
      </c>
      <c r="AI70" s="130"/>
      <c r="AJ70" s="130"/>
    </row>
    <row r="71" spans="2:36" x14ac:dyDescent="0.2">
      <c r="B71" s="117">
        <v>57</v>
      </c>
      <c r="C71" s="161" t="s">
        <v>107</v>
      </c>
      <c r="D71" s="151">
        <v>42088</v>
      </c>
      <c r="E71" s="152" t="s">
        <v>3112</v>
      </c>
      <c r="F71" s="306">
        <v>594.29</v>
      </c>
      <c r="G71" s="307">
        <v>594.29</v>
      </c>
      <c r="H71" s="313">
        <f t="shared" si="1"/>
        <v>0</v>
      </c>
      <c r="I71" s="308"/>
      <c r="J71" s="161"/>
      <c r="K71" s="152">
        <v>1</v>
      </c>
      <c r="L71" s="152"/>
      <c r="M71" s="152"/>
      <c r="N71" s="152"/>
      <c r="O71" s="152"/>
      <c r="P71" s="152">
        <v>1</v>
      </c>
      <c r="Q71" s="152"/>
      <c r="R71" s="152"/>
      <c r="S71" s="152"/>
      <c r="T71" s="152"/>
      <c r="U71" s="152"/>
      <c r="V71" s="152"/>
      <c r="W71" s="152"/>
      <c r="X71" s="309" t="s">
        <v>662</v>
      </c>
      <c r="Y71" s="152">
        <v>1</v>
      </c>
      <c r="Z71" s="152"/>
      <c r="AA71" s="152"/>
      <c r="AB71" s="152"/>
      <c r="AC71" s="152"/>
      <c r="AD71" s="161" t="s">
        <v>737</v>
      </c>
      <c r="AE71" s="162" t="s">
        <v>1098</v>
      </c>
      <c r="AF71" s="152" t="s">
        <v>6</v>
      </c>
      <c r="AG71" s="130" t="s">
        <v>3259</v>
      </c>
      <c r="AH71" s="117">
        <v>51901</v>
      </c>
      <c r="AI71" s="130"/>
      <c r="AJ71" s="130"/>
    </row>
    <row r="72" spans="2:36" x14ac:dyDescent="0.2">
      <c r="B72" s="117">
        <v>58</v>
      </c>
      <c r="C72" s="161" t="s">
        <v>108</v>
      </c>
      <c r="D72" s="163">
        <v>34949</v>
      </c>
      <c r="E72" s="152"/>
      <c r="F72" s="306">
        <v>1786</v>
      </c>
      <c r="G72" s="307">
        <v>1786</v>
      </c>
      <c r="H72" s="313">
        <f t="shared" si="1"/>
        <v>0</v>
      </c>
      <c r="I72" s="308"/>
      <c r="J72" s="161"/>
      <c r="K72" s="152"/>
      <c r="L72" s="152">
        <v>1</v>
      </c>
      <c r="M72" s="152"/>
      <c r="N72" s="152"/>
      <c r="O72" s="152"/>
      <c r="P72" s="152">
        <v>1</v>
      </c>
      <c r="Q72" s="152"/>
      <c r="R72" s="152"/>
      <c r="S72" s="152"/>
      <c r="T72" s="152"/>
      <c r="U72" s="152"/>
      <c r="V72" s="152"/>
      <c r="W72" s="152"/>
      <c r="X72" s="309" t="s">
        <v>662</v>
      </c>
      <c r="Y72" s="152"/>
      <c r="Z72" s="152">
        <v>1</v>
      </c>
      <c r="AA72" s="152"/>
      <c r="AB72" s="152"/>
      <c r="AC72" s="152"/>
      <c r="AD72" s="161" t="s">
        <v>738</v>
      </c>
      <c r="AE72" s="162" t="s">
        <v>1099</v>
      </c>
      <c r="AF72" s="152" t="s">
        <v>426</v>
      </c>
      <c r="AG72" s="130" t="s">
        <v>3259</v>
      </c>
      <c r="AH72" s="117">
        <v>51901</v>
      </c>
      <c r="AI72" s="130"/>
      <c r="AJ72" s="130"/>
    </row>
    <row r="73" spans="2:36" x14ac:dyDescent="0.2">
      <c r="B73" s="117">
        <v>59</v>
      </c>
      <c r="C73" s="171" t="s">
        <v>97</v>
      </c>
      <c r="D73" s="137">
        <v>34922</v>
      </c>
      <c r="E73" s="138"/>
      <c r="F73" s="310">
        <v>350</v>
      </c>
      <c r="G73" s="307">
        <v>350</v>
      </c>
      <c r="H73" s="313">
        <f t="shared" si="1"/>
        <v>0</v>
      </c>
      <c r="I73" s="308"/>
      <c r="J73" s="161"/>
      <c r="K73" s="152"/>
      <c r="L73" s="152">
        <v>1</v>
      </c>
      <c r="M73" s="152"/>
      <c r="N73" s="152"/>
      <c r="O73" s="152"/>
      <c r="P73" s="152">
        <v>1</v>
      </c>
      <c r="Q73" s="152"/>
      <c r="R73" s="152"/>
      <c r="S73" s="152"/>
      <c r="T73" s="152"/>
      <c r="U73" s="152"/>
      <c r="V73" s="152"/>
      <c r="W73" s="152"/>
      <c r="X73" s="309" t="s">
        <v>662</v>
      </c>
      <c r="Y73" s="152">
        <v>1</v>
      </c>
      <c r="Z73" s="152"/>
      <c r="AA73" s="152"/>
      <c r="AB73" s="152"/>
      <c r="AC73" s="152"/>
      <c r="AD73" s="161" t="s">
        <v>740</v>
      </c>
      <c r="AE73" s="162" t="s">
        <v>1101</v>
      </c>
      <c r="AF73" s="152" t="s">
        <v>426</v>
      </c>
      <c r="AG73" s="130" t="s">
        <v>3259</v>
      </c>
      <c r="AH73" s="117">
        <v>51901</v>
      </c>
      <c r="AI73" s="130"/>
      <c r="AJ73" s="130"/>
    </row>
    <row r="74" spans="2:36" x14ac:dyDescent="0.2">
      <c r="B74" s="117">
        <v>60</v>
      </c>
      <c r="C74" s="171" t="s">
        <v>100</v>
      </c>
      <c r="D74" s="137">
        <v>34922</v>
      </c>
      <c r="E74" s="320"/>
      <c r="F74" s="310">
        <v>380</v>
      </c>
      <c r="G74" s="226">
        <v>380</v>
      </c>
      <c r="H74" s="313">
        <f t="shared" si="1"/>
        <v>0</v>
      </c>
      <c r="I74" s="314"/>
      <c r="J74" s="248"/>
      <c r="K74" s="249"/>
      <c r="L74" s="249">
        <v>1</v>
      </c>
      <c r="M74" s="249"/>
      <c r="N74" s="249"/>
      <c r="O74" s="249"/>
      <c r="P74" s="249">
        <v>1</v>
      </c>
      <c r="Q74" s="249"/>
      <c r="R74" s="249"/>
      <c r="S74" s="249"/>
      <c r="T74" s="249"/>
      <c r="U74" s="249"/>
      <c r="V74" s="249"/>
      <c r="W74" s="249"/>
      <c r="X74" s="311" t="s">
        <v>662</v>
      </c>
      <c r="Y74" s="249">
        <v>1</v>
      </c>
      <c r="Z74" s="249"/>
      <c r="AA74" s="249"/>
      <c r="AB74" s="249"/>
      <c r="AC74" s="249"/>
      <c r="AD74" s="248" t="s">
        <v>741</v>
      </c>
      <c r="AE74" s="253" t="s">
        <v>1102</v>
      </c>
      <c r="AF74" s="152" t="s">
        <v>426</v>
      </c>
      <c r="AG74" s="130" t="s">
        <v>3259</v>
      </c>
      <c r="AH74" s="117">
        <v>51901</v>
      </c>
      <c r="AI74" s="130"/>
      <c r="AJ74" s="130"/>
    </row>
    <row r="75" spans="2:36" x14ac:dyDescent="0.2">
      <c r="B75" s="117">
        <v>61</v>
      </c>
      <c r="C75" s="161" t="s">
        <v>462</v>
      </c>
      <c r="D75" s="163">
        <v>40777</v>
      </c>
      <c r="E75" s="152"/>
      <c r="F75" s="306">
        <v>695</v>
      </c>
      <c r="G75" s="307">
        <v>695</v>
      </c>
      <c r="H75" s="313">
        <f t="shared" si="1"/>
        <v>0</v>
      </c>
      <c r="I75" s="308"/>
      <c r="J75" s="161"/>
      <c r="K75" s="152"/>
      <c r="L75" s="152">
        <v>1</v>
      </c>
      <c r="M75" s="152"/>
      <c r="N75" s="152"/>
      <c r="O75" s="152"/>
      <c r="P75" s="152">
        <v>1</v>
      </c>
      <c r="Q75" s="152"/>
      <c r="R75" s="152"/>
      <c r="S75" s="152"/>
      <c r="T75" s="152"/>
      <c r="U75" s="152"/>
      <c r="V75" s="152"/>
      <c r="W75" s="152"/>
      <c r="X75" s="309" t="s">
        <v>662</v>
      </c>
      <c r="Y75" s="152">
        <v>1</v>
      </c>
      <c r="Z75" s="152"/>
      <c r="AA75" s="152"/>
      <c r="AB75" s="152"/>
      <c r="AC75" s="152"/>
      <c r="AD75" s="161" t="s">
        <v>742</v>
      </c>
      <c r="AE75" s="162" t="s">
        <v>1103</v>
      </c>
      <c r="AF75" s="152" t="s">
        <v>426</v>
      </c>
      <c r="AG75" s="130" t="s">
        <v>3259</v>
      </c>
      <c r="AH75" s="117">
        <v>51901</v>
      </c>
      <c r="AI75" s="130"/>
      <c r="AJ75" s="130"/>
    </row>
    <row r="76" spans="2:36" x14ac:dyDescent="0.2">
      <c r="B76" s="117">
        <v>62</v>
      </c>
      <c r="C76" s="171" t="s">
        <v>100</v>
      </c>
      <c r="D76" s="163">
        <v>34922</v>
      </c>
      <c r="E76" s="138"/>
      <c r="F76" s="310">
        <v>380</v>
      </c>
      <c r="G76" s="226">
        <v>380</v>
      </c>
      <c r="H76" s="313">
        <f t="shared" si="1"/>
        <v>0</v>
      </c>
      <c r="I76" s="314"/>
      <c r="J76" s="248"/>
      <c r="K76" s="249"/>
      <c r="L76" s="249">
        <v>1</v>
      </c>
      <c r="M76" s="249"/>
      <c r="N76" s="249"/>
      <c r="O76" s="249"/>
      <c r="P76" s="249">
        <v>1</v>
      </c>
      <c r="Q76" s="249"/>
      <c r="R76" s="249"/>
      <c r="S76" s="249"/>
      <c r="T76" s="249"/>
      <c r="U76" s="249"/>
      <c r="V76" s="249"/>
      <c r="W76" s="249"/>
      <c r="X76" s="311" t="s">
        <v>662</v>
      </c>
      <c r="Y76" s="249">
        <v>1</v>
      </c>
      <c r="Z76" s="249"/>
      <c r="AA76" s="249"/>
      <c r="AB76" s="249"/>
      <c r="AC76" s="249"/>
      <c r="AD76" s="248" t="s">
        <v>745</v>
      </c>
      <c r="AE76" s="253" t="s">
        <v>1106</v>
      </c>
      <c r="AF76" s="152" t="s">
        <v>426</v>
      </c>
      <c r="AG76" s="130" t="s">
        <v>3259</v>
      </c>
      <c r="AH76" s="117">
        <v>51901</v>
      </c>
      <c r="AI76" s="130"/>
      <c r="AJ76" s="130"/>
    </row>
    <row r="77" spans="2:36" x14ac:dyDescent="0.2">
      <c r="B77" s="117">
        <v>63</v>
      </c>
      <c r="C77" s="171" t="s">
        <v>466</v>
      </c>
      <c r="D77" s="163">
        <v>43463</v>
      </c>
      <c r="E77" s="152"/>
      <c r="F77" s="306">
        <v>459</v>
      </c>
      <c r="G77" s="307">
        <v>459</v>
      </c>
      <c r="H77" s="313">
        <f t="shared" si="1"/>
        <v>0</v>
      </c>
      <c r="I77" s="308"/>
      <c r="J77" s="161"/>
      <c r="K77" s="152"/>
      <c r="L77" s="152">
        <v>1</v>
      </c>
      <c r="M77" s="152"/>
      <c r="N77" s="152"/>
      <c r="O77" s="152"/>
      <c r="P77" s="152">
        <v>1</v>
      </c>
      <c r="Q77" s="152"/>
      <c r="R77" s="152"/>
      <c r="S77" s="152"/>
      <c r="T77" s="152"/>
      <c r="U77" s="152"/>
      <c r="V77" s="152"/>
      <c r="W77" s="152"/>
      <c r="X77" s="309" t="s">
        <v>662</v>
      </c>
      <c r="Y77" s="152"/>
      <c r="Z77" s="152"/>
      <c r="AA77" s="152">
        <v>1</v>
      </c>
      <c r="AB77" s="152"/>
      <c r="AC77" s="152"/>
      <c r="AD77" s="161"/>
      <c r="AE77" s="162" t="s">
        <v>1109</v>
      </c>
      <c r="AF77" s="152" t="s">
        <v>426</v>
      </c>
      <c r="AG77" s="130" t="s">
        <v>3259</v>
      </c>
      <c r="AH77" s="117">
        <v>51901</v>
      </c>
      <c r="AI77" s="130"/>
      <c r="AJ77" s="130"/>
    </row>
    <row r="78" spans="2:36" x14ac:dyDescent="0.2">
      <c r="B78" s="117">
        <v>64</v>
      </c>
      <c r="C78" s="171" t="s">
        <v>472</v>
      </c>
      <c r="D78" s="163">
        <v>34942</v>
      </c>
      <c r="E78" s="138"/>
      <c r="F78" s="310">
        <v>549</v>
      </c>
      <c r="G78" s="226">
        <v>549</v>
      </c>
      <c r="H78" s="313">
        <f t="shared" si="1"/>
        <v>0</v>
      </c>
      <c r="I78" s="314"/>
      <c r="J78" s="248"/>
      <c r="K78" s="249"/>
      <c r="L78" s="249">
        <v>1</v>
      </c>
      <c r="M78" s="249"/>
      <c r="N78" s="249"/>
      <c r="O78" s="249"/>
      <c r="P78" s="249">
        <v>1</v>
      </c>
      <c r="Q78" s="249"/>
      <c r="R78" s="249"/>
      <c r="S78" s="249"/>
      <c r="T78" s="249"/>
      <c r="U78" s="249"/>
      <c r="V78" s="249"/>
      <c r="W78" s="249"/>
      <c r="X78" s="311" t="s">
        <v>662</v>
      </c>
      <c r="Y78" s="249"/>
      <c r="Z78" s="249">
        <v>1</v>
      </c>
      <c r="AA78" s="249"/>
      <c r="AB78" s="249"/>
      <c r="AC78" s="249"/>
      <c r="AD78" s="248" t="s">
        <v>758</v>
      </c>
      <c r="AE78" s="253" t="s">
        <v>1120</v>
      </c>
      <c r="AF78" s="152" t="s">
        <v>426</v>
      </c>
      <c r="AG78" s="130" t="s">
        <v>3259</v>
      </c>
      <c r="AH78" s="117">
        <v>51901</v>
      </c>
      <c r="AI78" s="130"/>
      <c r="AJ78" s="130"/>
    </row>
    <row r="79" spans="2:36" x14ac:dyDescent="0.2">
      <c r="B79" s="117">
        <v>65</v>
      </c>
      <c r="C79" s="171" t="s">
        <v>472</v>
      </c>
      <c r="D79" s="163">
        <v>34942</v>
      </c>
      <c r="E79" s="138"/>
      <c r="F79" s="310">
        <v>549</v>
      </c>
      <c r="G79" s="226">
        <v>549</v>
      </c>
      <c r="H79" s="313">
        <f t="shared" si="1"/>
        <v>0</v>
      </c>
      <c r="I79" s="314">
        <v>134611</v>
      </c>
      <c r="J79" s="318"/>
      <c r="K79" s="248"/>
      <c r="L79" s="249">
        <v>1</v>
      </c>
      <c r="M79" s="249"/>
      <c r="N79" s="249"/>
      <c r="O79" s="249"/>
      <c r="P79" s="249">
        <v>1</v>
      </c>
      <c r="Q79" s="249"/>
      <c r="R79" s="249"/>
      <c r="S79" s="249"/>
      <c r="T79" s="249"/>
      <c r="U79" s="249"/>
      <c r="V79" s="249"/>
      <c r="W79" s="249"/>
      <c r="X79" s="311" t="s">
        <v>662</v>
      </c>
      <c r="Y79" s="249"/>
      <c r="Z79" s="249"/>
      <c r="AA79" s="249">
        <v>1</v>
      </c>
      <c r="AB79" s="249"/>
      <c r="AC79" s="249"/>
      <c r="AD79" s="248" t="s">
        <v>762</v>
      </c>
      <c r="AE79" s="253" t="s">
        <v>1122</v>
      </c>
      <c r="AF79" s="152" t="s">
        <v>426</v>
      </c>
      <c r="AG79" s="130" t="s">
        <v>3259</v>
      </c>
      <c r="AH79" s="117">
        <v>51901</v>
      </c>
      <c r="AI79" s="130"/>
      <c r="AJ79" s="130"/>
    </row>
    <row r="80" spans="2:36" x14ac:dyDescent="0.2">
      <c r="B80" s="117">
        <v>66</v>
      </c>
      <c r="C80" s="161" t="s">
        <v>475</v>
      </c>
      <c r="D80" s="163">
        <v>43463</v>
      </c>
      <c r="E80" s="152"/>
      <c r="F80" s="306">
        <v>120</v>
      </c>
      <c r="G80" s="307">
        <v>120</v>
      </c>
      <c r="H80" s="313">
        <f t="shared" si="1"/>
        <v>0</v>
      </c>
      <c r="I80" s="308"/>
      <c r="J80" s="161"/>
      <c r="K80" s="152"/>
      <c r="L80" s="152">
        <v>1</v>
      </c>
      <c r="M80" s="152"/>
      <c r="N80" s="152"/>
      <c r="O80" s="152"/>
      <c r="P80" s="152">
        <v>1</v>
      </c>
      <c r="Q80" s="152"/>
      <c r="R80" s="152"/>
      <c r="S80" s="152"/>
      <c r="T80" s="152"/>
      <c r="U80" s="152"/>
      <c r="V80" s="152"/>
      <c r="W80" s="152"/>
      <c r="X80" s="309" t="s">
        <v>662</v>
      </c>
      <c r="Y80" s="152">
        <v>1</v>
      </c>
      <c r="Z80" s="152"/>
      <c r="AA80" s="152"/>
      <c r="AB80" s="152"/>
      <c r="AC80" s="152"/>
      <c r="AD80" s="161" t="s">
        <v>763</v>
      </c>
      <c r="AE80" s="162" t="s">
        <v>1125</v>
      </c>
      <c r="AF80" s="152" t="s">
        <v>426</v>
      </c>
      <c r="AG80" s="130" t="s">
        <v>3259</v>
      </c>
      <c r="AH80" s="117">
        <v>51901</v>
      </c>
      <c r="AI80" s="130"/>
      <c r="AJ80" s="130"/>
    </row>
    <row r="81" spans="2:36" x14ac:dyDescent="0.2">
      <c r="B81" s="117">
        <v>67</v>
      </c>
      <c r="C81" s="161" t="s">
        <v>96</v>
      </c>
      <c r="D81" s="49"/>
      <c r="E81" s="152"/>
      <c r="F81" s="306"/>
      <c r="G81" s="307"/>
      <c r="H81" s="313">
        <f t="shared" si="1"/>
        <v>0</v>
      </c>
      <c r="I81" s="308"/>
      <c r="J81" s="161"/>
      <c r="K81" s="152"/>
      <c r="L81" s="152">
        <v>1</v>
      </c>
      <c r="M81" s="152"/>
      <c r="N81" s="152"/>
      <c r="O81" s="152"/>
      <c r="P81" s="152">
        <v>1</v>
      </c>
      <c r="Q81" s="152"/>
      <c r="R81" s="152"/>
      <c r="S81" s="152"/>
      <c r="T81" s="152"/>
      <c r="U81" s="152"/>
      <c r="V81" s="152"/>
      <c r="W81" s="152"/>
      <c r="X81" s="309" t="s">
        <v>662</v>
      </c>
      <c r="Y81" s="152">
        <v>1</v>
      </c>
      <c r="Z81" s="152"/>
      <c r="AA81" s="152"/>
      <c r="AB81" s="152"/>
      <c r="AC81" s="152"/>
      <c r="AD81" s="161" t="s">
        <v>770</v>
      </c>
      <c r="AE81" s="162" t="s">
        <v>1132</v>
      </c>
      <c r="AF81" s="152" t="s">
        <v>426</v>
      </c>
      <c r="AG81" s="130" t="s">
        <v>3259</v>
      </c>
      <c r="AH81" s="117">
        <v>51901</v>
      </c>
      <c r="AI81" s="130"/>
      <c r="AJ81" s="130"/>
    </row>
    <row r="82" spans="2:36" x14ac:dyDescent="0.2">
      <c r="B82" s="117">
        <v>68</v>
      </c>
      <c r="C82" s="171" t="s">
        <v>644</v>
      </c>
      <c r="D82" s="163">
        <v>34922</v>
      </c>
      <c r="E82" s="138"/>
      <c r="F82" s="310">
        <v>350</v>
      </c>
      <c r="G82" s="307">
        <v>350</v>
      </c>
      <c r="H82" s="313">
        <f t="shared" si="1"/>
        <v>0</v>
      </c>
      <c r="I82" s="308"/>
      <c r="J82" s="161"/>
      <c r="K82" s="152"/>
      <c r="L82" s="152">
        <v>1</v>
      </c>
      <c r="M82" s="152"/>
      <c r="N82" s="152"/>
      <c r="O82" s="152"/>
      <c r="P82" s="152">
        <v>1</v>
      </c>
      <c r="Q82" s="152"/>
      <c r="R82" s="152"/>
      <c r="S82" s="152"/>
      <c r="T82" s="152"/>
      <c r="U82" s="152"/>
      <c r="V82" s="152"/>
      <c r="W82" s="152"/>
      <c r="X82" s="309" t="s">
        <v>663</v>
      </c>
      <c r="Y82" s="152"/>
      <c r="Z82" s="152">
        <v>1</v>
      </c>
      <c r="AA82" s="152"/>
      <c r="AB82" s="152"/>
      <c r="AC82" s="152"/>
      <c r="AD82" s="161" t="s">
        <v>773</v>
      </c>
      <c r="AE82" s="162" t="s">
        <v>1135</v>
      </c>
      <c r="AF82" s="152" t="s">
        <v>426</v>
      </c>
      <c r="AG82" s="130" t="s">
        <v>3259</v>
      </c>
      <c r="AH82" s="117">
        <v>51901</v>
      </c>
      <c r="AI82" s="130"/>
      <c r="AJ82" s="130"/>
    </row>
    <row r="83" spans="2:36" x14ac:dyDescent="0.2">
      <c r="B83" s="117">
        <v>69</v>
      </c>
      <c r="C83" s="171" t="s">
        <v>481</v>
      </c>
      <c r="D83" s="163">
        <v>41079</v>
      </c>
      <c r="E83" s="138"/>
      <c r="F83" s="310">
        <v>255</v>
      </c>
      <c r="G83" s="307">
        <v>255</v>
      </c>
      <c r="H83" s="313">
        <f t="shared" ref="H83:H146" si="2">F83-G83</f>
        <v>0</v>
      </c>
      <c r="I83" s="314"/>
      <c r="J83" s="248"/>
      <c r="K83" s="249"/>
      <c r="L83" s="249">
        <v>1</v>
      </c>
      <c r="M83" s="249"/>
      <c r="N83" s="249"/>
      <c r="O83" s="249"/>
      <c r="P83" s="249">
        <v>1</v>
      </c>
      <c r="Q83" s="249"/>
      <c r="R83" s="249"/>
      <c r="S83" s="249"/>
      <c r="T83" s="249"/>
      <c r="U83" s="249"/>
      <c r="V83" s="249"/>
      <c r="W83" s="249"/>
      <c r="X83" s="309" t="s">
        <v>663</v>
      </c>
      <c r="Y83" s="249"/>
      <c r="Z83" s="249"/>
      <c r="AA83" s="249">
        <v>1</v>
      </c>
      <c r="AB83" s="249"/>
      <c r="AC83" s="249"/>
      <c r="AD83" s="248" t="s">
        <v>775</v>
      </c>
      <c r="AE83" s="253" t="s">
        <v>1137</v>
      </c>
      <c r="AF83" s="152" t="s">
        <v>426</v>
      </c>
      <c r="AG83" s="130" t="s">
        <v>3259</v>
      </c>
      <c r="AH83" s="117">
        <v>51901</v>
      </c>
      <c r="AI83" s="130"/>
      <c r="AJ83" s="130"/>
    </row>
    <row r="84" spans="2:36" x14ac:dyDescent="0.2">
      <c r="B84" s="117">
        <v>70</v>
      </c>
      <c r="C84" s="171" t="s">
        <v>432</v>
      </c>
      <c r="D84" s="137">
        <v>34922</v>
      </c>
      <c r="E84" s="138"/>
      <c r="F84" s="310">
        <v>350</v>
      </c>
      <c r="G84" s="307">
        <v>350</v>
      </c>
      <c r="H84" s="313">
        <f t="shared" si="2"/>
        <v>0</v>
      </c>
      <c r="I84" s="308"/>
      <c r="J84" s="161"/>
      <c r="K84" s="152"/>
      <c r="L84" s="152">
        <v>1</v>
      </c>
      <c r="M84" s="152"/>
      <c r="N84" s="152"/>
      <c r="O84" s="152"/>
      <c r="P84" s="152">
        <v>1</v>
      </c>
      <c r="Q84" s="152"/>
      <c r="R84" s="152"/>
      <c r="S84" s="152"/>
      <c r="T84" s="152"/>
      <c r="U84" s="152"/>
      <c r="V84" s="152"/>
      <c r="W84" s="152"/>
      <c r="X84" s="309" t="s">
        <v>664</v>
      </c>
      <c r="Y84" s="152"/>
      <c r="Z84" s="152"/>
      <c r="AA84" s="152">
        <v>1</v>
      </c>
      <c r="AB84" s="152"/>
      <c r="AC84" s="152"/>
      <c r="AD84" s="161" t="s">
        <v>778</v>
      </c>
      <c r="AE84" s="162" t="s">
        <v>1140</v>
      </c>
      <c r="AF84" s="152" t="s">
        <v>426</v>
      </c>
      <c r="AG84" s="130" t="s">
        <v>3259</v>
      </c>
      <c r="AH84" s="117">
        <v>51901</v>
      </c>
      <c r="AI84" s="130"/>
      <c r="AJ84" s="130"/>
    </row>
    <row r="85" spans="2:36" x14ac:dyDescent="0.2">
      <c r="B85" s="117">
        <v>71</v>
      </c>
      <c r="C85" s="171" t="s">
        <v>483</v>
      </c>
      <c r="D85" s="137">
        <v>34951</v>
      </c>
      <c r="E85" s="138"/>
      <c r="F85" s="310">
        <v>380</v>
      </c>
      <c r="G85" s="226">
        <v>380</v>
      </c>
      <c r="H85" s="313">
        <f t="shared" si="2"/>
        <v>0</v>
      </c>
      <c r="I85" s="314"/>
      <c r="J85" s="248"/>
      <c r="K85" s="249"/>
      <c r="L85" s="249">
        <v>1</v>
      </c>
      <c r="M85" s="249"/>
      <c r="N85" s="249"/>
      <c r="O85" s="249"/>
      <c r="P85" s="249">
        <v>1</v>
      </c>
      <c r="Q85" s="249"/>
      <c r="R85" s="249"/>
      <c r="S85" s="249"/>
      <c r="T85" s="249"/>
      <c r="U85" s="249"/>
      <c r="V85" s="249"/>
      <c r="W85" s="249"/>
      <c r="X85" s="311" t="s">
        <v>664</v>
      </c>
      <c r="Y85" s="249">
        <v>1</v>
      </c>
      <c r="Z85" s="249"/>
      <c r="AA85" s="249"/>
      <c r="AB85" s="249"/>
      <c r="AC85" s="249"/>
      <c r="AD85" s="248" t="s">
        <v>782</v>
      </c>
      <c r="AE85" s="253" t="s">
        <v>1144</v>
      </c>
      <c r="AF85" s="152" t="s">
        <v>426</v>
      </c>
      <c r="AG85" s="130" t="s">
        <v>3259</v>
      </c>
      <c r="AH85" s="117">
        <v>51901</v>
      </c>
      <c r="AI85" s="130"/>
      <c r="AJ85" s="130"/>
    </row>
    <row r="86" spans="2:36" x14ac:dyDescent="0.2">
      <c r="B86" s="117">
        <v>72</v>
      </c>
      <c r="C86" s="171" t="s">
        <v>449</v>
      </c>
      <c r="D86" s="163">
        <v>40599</v>
      </c>
      <c r="E86" s="138"/>
      <c r="F86" s="310">
        <v>2252</v>
      </c>
      <c r="G86" s="307">
        <v>2252</v>
      </c>
      <c r="H86" s="313">
        <f t="shared" si="2"/>
        <v>0</v>
      </c>
      <c r="I86" s="308"/>
      <c r="J86" s="161"/>
      <c r="K86" s="152"/>
      <c r="L86" s="152">
        <v>1</v>
      </c>
      <c r="M86" s="152"/>
      <c r="N86" s="152"/>
      <c r="O86" s="152"/>
      <c r="P86" s="152"/>
      <c r="Q86" s="152">
        <v>1</v>
      </c>
      <c r="R86" s="152"/>
      <c r="S86" s="152"/>
      <c r="T86" s="152"/>
      <c r="U86" s="152"/>
      <c r="V86" s="152"/>
      <c r="W86" s="152"/>
      <c r="X86" s="309" t="s">
        <v>665</v>
      </c>
      <c r="Y86" s="152"/>
      <c r="Z86" s="152">
        <v>1</v>
      </c>
      <c r="AA86" s="152"/>
      <c r="AB86" s="152"/>
      <c r="AC86" s="152"/>
      <c r="AD86" s="161" t="s">
        <v>785</v>
      </c>
      <c r="AE86" s="162" t="s">
        <v>1147</v>
      </c>
      <c r="AF86" s="152" t="s">
        <v>426</v>
      </c>
      <c r="AG86" s="130" t="s">
        <v>3259</v>
      </c>
      <c r="AH86" s="117">
        <v>51901</v>
      </c>
      <c r="AI86" s="130"/>
      <c r="AJ86" s="130"/>
    </row>
    <row r="87" spans="2:36" x14ac:dyDescent="0.2">
      <c r="B87" s="117">
        <v>73</v>
      </c>
      <c r="C87" s="171" t="s">
        <v>3269</v>
      </c>
      <c r="D87" s="163">
        <v>40773</v>
      </c>
      <c r="E87" s="138"/>
      <c r="F87" s="310">
        <v>246</v>
      </c>
      <c r="G87" s="226">
        <v>246</v>
      </c>
      <c r="H87" s="313">
        <f t="shared" si="2"/>
        <v>0</v>
      </c>
      <c r="I87" s="314"/>
      <c r="J87" s="248"/>
      <c r="K87" s="249"/>
      <c r="L87" s="249">
        <v>1</v>
      </c>
      <c r="M87" s="249"/>
      <c r="N87" s="249"/>
      <c r="O87" s="249"/>
      <c r="P87" s="249"/>
      <c r="Q87" s="249">
        <v>1</v>
      </c>
      <c r="R87" s="249"/>
      <c r="S87" s="249"/>
      <c r="T87" s="249"/>
      <c r="U87" s="249"/>
      <c r="V87" s="249"/>
      <c r="W87" s="249"/>
      <c r="X87" s="311" t="s">
        <v>665</v>
      </c>
      <c r="Y87" s="249"/>
      <c r="Z87" s="249">
        <v>1</v>
      </c>
      <c r="AA87" s="249"/>
      <c r="AB87" s="249"/>
      <c r="AC87" s="249"/>
      <c r="AD87" s="248" t="s">
        <v>788</v>
      </c>
      <c r="AE87" s="253" t="s">
        <v>1150</v>
      </c>
      <c r="AF87" s="152" t="s">
        <v>426</v>
      </c>
      <c r="AG87" s="130" t="s">
        <v>3259</v>
      </c>
      <c r="AH87" s="117">
        <v>51901</v>
      </c>
      <c r="AI87" s="130"/>
      <c r="AJ87" s="130"/>
    </row>
    <row r="88" spans="2:36" x14ac:dyDescent="0.2">
      <c r="B88" s="117">
        <v>74</v>
      </c>
      <c r="C88" s="161" t="s">
        <v>488</v>
      </c>
      <c r="D88" s="151">
        <v>42062</v>
      </c>
      <c r="E88" s="152">
        <v>5173635</v>
      </c>
      <c r="F88" s="306">
        <v>1110</v>
      </c>
      <c r="G88" s="307">
        <v>1110</v>
      </c>
      <c r="H88" s="313">
        <f t="shared" si="2"/>
        <v>0</v>
      </c>
      <c r="I88" s="308" t="s">
        <v>3135</v>
      </c>
      <c r="J88" s="161"/>
      <c r="K88" s="152"/>
      <c r="L88" s="152">
        <v>1</v>
      </c>
      <c r="M88" s="152"/>
      <c r="N88" s="152"/>
      <c r="O88" s="152"/>
      <c r="P88" s="152"/>
      <c r="Q88" s="152">
        <v>1</v>
      </c>
      <c r="R88" s="152"/>
      <c r="S88" s="152"/>
      <c r="T88" s="152"/>
      <c r="U88" s="152"/>
      <c r="V88" s="152"/>
      <c r="W88" s="152"/>
      <c r="X88" s="309" t="s">
        <v>666</v>
      </c>
      <c r="Y88" s="152"/>
      <c r="Z88" s="152">
        <v>1</v>
      </c>
      <c r="AA88" s="152"/>
      <c r="AB88" s="152"/>
      <c r="AC88" s="152"/>
      <c r="AD88" s="161" t="s">
        <v>791</v>
      </c>
      <c r="AE88" s="162" t="s">
        <v>1153</v>
      </c>
      <c r="AF88" s="152" t="s">
        <v>426</v>
      </c>
      <c r="AG88" s="130" t="s">
        <v>3259</v>
      </c>
      <c r="AH88" s="117">
        <v>51901</v>
      </c>
      <c r="AI88" s="130"/>
      <c r="AJ88" s="130"/>
    </row>
    <row r="89" spans="2:36" x14ac:dyDescent="0.2">
      <c r="B89" s="117">
        <v>75</v>
      </c>
      <c r="C89" s="171" t="s">
        <v>489</v>
      </c>
      <c r="D89" s="163">
        <v>34942</v>
      </c>
      <c r="E89" s="138"/>
      <c r="F89" s="310">
        <v>429</v>
      </c>
      <c r="G89" s="226">
        <v>429</v>
      </c>
      <c r="H89" s="313">
        <f t="shared" si="2"/>
        <v>0</v>
      </c>
      <c r="I89" s="314"/>
      <c r="J89" s="248"/>
      <c r="K89" s="249"/>
      <c r="L89" s="249">
        <v>1</v>
      </c>
      <c r="M89" s="249"/>
      <c r="N89" s="249"/>
      <c r="O89" s="249"/>
      <c r="P89" s="249"/>
      <c r="Q89" s="249">
        <v>1</v>
      </c>
      <c r="R89" s="249"/>
      <c r="S89" s="249"/>
      <c r="T89" s="249"/>
      <c r="U89" s="249"/>
      <c r="V89" s="249"/>
      <c r="W89" s="249"/>
      <c r="X89" s="311" t="s">
        <v>666</v>
      </c>
      <c r="Y89" s="249"/>
      <c r="Z89" s="249">
        <v>1</v>
      </c>
      <c r="AA89" s="249"/>
      <c r="AB89" s="249"/>
      <c r="AC89" s="249"/>
      <c r="AD89" s="248" t="s">
        <v>792</v>
      </c>
      <c r="AE89" s="253" t="s">
        <v>1154</v>
      </c>
      <c r="AF89" s="138" t="s">
        <v>426</v>
      </c>
      <c r="AG89" s="130" t="s">
        <v>3259</v>
      </c>
      <c r="AH89" s="117">
        <v>51901</v>
      </c>
      <c r="AI89" s="130"/>
      <c r="AJ89" s="130"/>
    </row>
    <row r="90" spans="2:36" x14ac:dyDescent="0.2">
      <c r="B90" s="117">
        <v>76</v>
      </c>
      <c r="C90" s="161" t="s">
        <v>475</v>
      </c>
      <c r="D90" s="163">
        <v>43463</v>
      </c>
      <c r="E90" s="152"/>
      <c r="F90" s="306">
        <v>120</v>
      </c>
      <c r="G90" s="307">
        <v>120</v>
      </c>
      <c r="H90" s="313">
        <f t="shared" si="2"/>
        <v>0</v>
      </c>
      <c r="I90" s="308"/>
      <c r="J90" s="161"/>
      <c r="K90" s="152"/>
      <c r="L90" s="152">
        <v>1</v>
      </c>
      <c r="M90" s="152"/>
      <c r="N90" s="152"/>
      <c r="O90" s="152"/>
      <c r="P90" s="152"/>
      <c r="Q90" s="152">
        <v>1</v>
      </c>
      <c r="R90" s="152"/>
      <c r="S90" s="152"/>
      <c r="T90" s="152"/>
      <c r="U90" s="152"/>
      <c r="V90" s="152"/>
      <c r="W90" s="152"/>
      <c r="X90" s="309" t="s">
        <v>666</v>
      </c>
      <c r="Y90" s="152"/>
      <c r="Z90" s="152">
        <v>1</v>
      </c>
      <c r="AA90" s="152"/>
      <c r="AB90" s="152"/>
      <c r="AC90" s="152"/>
      <c r="AD90" s="161" t="s">
        <v>793</v>
      </c>
      <c r="AE90" s="162" t="s">
        <v>1155</v>
      </c>
      <c r="AF90" s="152" t="s">
        <v>426</v>
      </c>
      <c r="AG90" s="130" t="s">
        <v>3259</v>
      </c>
      <c r="AH90" s="117">
        <v>51901</v>
      </c>
      <c r="AI90" s="130"/>
      <c r="AJ90" s="130"/>
    </row>
    <row r="91" spans="2:36" x14ac:dyDescent="0.2">
      <c r="B91" s="117">
        <v>77</v>
      </c>
      <c r="C91" s="171" t="s">
        <v>490</v>
      </c>
      <c r="D91" s="163">
        <v>40773</v>
      </c>
      <c r="E91" s="138"/>
      <c r="F91" s="310">
        <v>246</v>
      </c>
      <c r="G91" s="226">
        <v>246</v>
      </c>
      <c r="H91" s="313">
        <f t="shared" si="2"/>
        <v>0</v>
      </c>
      <c r="I91" s="314"/>
      <c r="J91" s="248"/>
      <c r="K91" s="249"/>
      <c r="L91" s="249">
        <v>1</v>
      </c>
      <c r="M91" s="249"/>
      <c r="N91" s="249"/>
      <c r="O91" s="249"/>
      <c r="P91" s="249"/>
      <c r="Q91" s="249">
        <v>1</v>
      </c>
      <c r="R91" s="249"/>
      <c r="S91" s="249"/>
      <c r="T91" s="249"/>
      <c r="U91" s="249"/>
      <c r="V91" s="249"/>
      <c r="W91" s="249"/>
      <c r="X91" s="311" t="s">
        <v>666</v>
      </c>
      <c r="Y91" s="249"/>
      <c r="Z91" s="249">
        <v>1</v>
      </c>
      <c r="AA91" s="249"/>
      <c r="AB91" s="249"/>
      <c r="AC91" s="249"/>
      <c r="AD91" s="248" t="s">
        <v>794</v>
      </c>
      <c r="AE91" s="253" t="s">
        <v>1156</v>
      </c>
      <c r="AF91" s="152" t="s">
        <v>426</v>
      </c>
      <c r="AG91" s="130" t="s">
        <v>3259</v>
      </c>
      <c r="AH91" s="117">
        <v>51901</v>
      </c>
      <c r="AI91" s="130"/>
      <c r="AJ91" s="130"/>
    </row>
    <row r="92" spans="2:36" x14ac:dyDescent="0.2">
      <c r="B92" s="117">
        <v>78</v>
      </c>
      <c r="C92" s="171" t="s">
        <v>493</v>
      </c>
      <c r="D92" s="137">
        <v>34922</v>
      </c>
      <c r="E92" s="138"/>
      <c r="F92" s="310">
        <v>350</v>
      </c>
      <c r="G92" s="307">
        <v>350</v>
      </c>
      <c r="H92" s="313">
        <f t="shared" si="2"/>
        <v>0</v>
      </c>
      <c r="I92" s="308"/>
      <c r="J92" s="161"/>
      <c r="K92" s="152"/>
      <c r="L92" s="152">
        <v>1</v>
      </c>
      <c r="M92" s="152"/>
      <c r="N92" s="152"/>
      <c r="O92" s="152"/>
      <c r="P92" s="152"/>
      <c r="Q92" s="152">
        <v>1</v>
      </c>
      <c r="R92" s="152"/>
      <c r="S92" s="152"/>
      <c r="T92" s="152"/>
      <c r="U92" s="152"/>
      <c r="V92" s="152"/>
      <c r="W92" s="152"/>
      <c r="X92" s="309" t="s">
        <v>667</v>
      </c>
      <c r="Y92" s="152"/>
      <c r="Z92" s="152"/>
      <c r="AA92" s="152">
        <v>1</v>
      </c>
      <c r="AB92" s="152"/>
      <c r="AC92" s="152"/>
      <c r="AD92" s="161" t="s">
        <v>798</v>
      </c>
      <c r="AE92" s="162" t="s">
        <v>1160</v>
      </c>
      <c r="AF92" s="152" t="s">
        <v>426</v>
      </c>
      <c r="AG92" s="130" t="s">
        <v>3259</v>
      </c>
      <c r="AH92" s="117">
        <v>51901</v>
      </c>
      <c r="AI92" s="130"/>
      <c r="AJ92" s="130"/>
    </row>
    <row r="93" spans="2:36" x14ac:dyDescent="0.2">
      <c r="B93" s="117">
        <v>79</v>
      </c>
      <c r="C93" s="171" t="s">
        <v>494</v>
      </c>
      <c r="D93" s="163">
        <v>41079</v>
      </c>
      <c r="E93" s="138"/>
      <c r="F93" s="310">
        <v>255</v>
      </c>
      <c r="G93" s="307">
        <v>255</v>
      </c>
      <c r="H93" s="313">
        <f t="shared" si="2"/>
        <v>0</v>
      </c>
      <c r="I93" s="314"/>
      <c r="J93" s="248"/>
      <c r="K93" s="249"/>
      <c r="L93" s="249">
        <v>1</v>
      </c>
      <c r="M93" s="249"/>
      <c r="N93" s="249"/>
      <c r="O93" s="249"/>
      <c r="P93" s="249"/>
      <c r="Q93" s="249">
        <v>1</v>
      </c>
      <c r="R93" s="249"/>
      <c r="S93" s="249"/>
      <c r="T93" s="249"/>
      <c r="U93" s="249"/>
      <c r="V93" s="249"/>
      <c r="W93" s="249"/>
      <c r="X93" s="309" t="s">
        <v>667</v>
      </c>
      <c r="Y93" s="249"/>
      <c r="Z93" s="249">
        <v>1</v>
      </c>
      <c r="AA93" s="249"/>
      <c r="AB93" s="249"/>
      <c r="AC93" s="249"/>
      <c r="AD93" s="248" t="s">
        <v>799</v>
      </c>
      <c r="AE93" s="253" t="s">
        <v>1161</v>
      </c>
      <c r="AF93" s="152" t="s">
        <v>426</v>
      </c>
      <c r="AG93" s="130" t="s">
        <v>3259</v>
      </c>
      <c r="AH93" s="117">
        <v>51901</v>
      </c>
      <c r="AI93" s="130"/>
      <c r="AJ93" s="130"/>
    </row>
    <row r="94" spans="2:36" x14ac:dyDescent="0.2">
      <c r="B94" s="117">
        <v>80</v>
      </c>
      <c r="C94" s="171" t="s">
        <v>495</v>
      </c>
      <c r="D94" s="163">
        <v>34942</v>
      </c>
      <c r="E94" s="138"/>
      <c r="F94" s="310">
        <v>549</v>
      </c>
      <c r="G94" s="226">
        <v>549</v>
      </c>
      <c r="H94" s="313">
        <f t="shared" si="2"/>
        <v>0</v>
      </c>
      <c r="I94" s="314">
        <v>1410543</v>
      </c>
      <c r="J94" s="248"/>
      <c r="K94" s="249"/>
      <c r="L94" s="249">
        <v>1</v>
      </c>
      <c r="M94" s="249"/>
      <c r="N94" s="249"/>
      <c r="O94" s="249"/>
      <c r="P94" s="249"/>
      <c r="Q94" s="249">
        <v>1</v>
      </c>
      <c r="R94" s="249"/>
      <c r="S94" s="249"/>
      <c r="T94" s="249"/>
      <c r="U94" s="249"/>
      <c r="V94" s="249"/>
      <c r="W94" s="249"/>
      <c r="X94" s="311" t="s">
        <v>667</v>
      </c>
      <c r="Y94" s="249"/>
      <c r="Z94" s="249"/>
      <c r="AA94" s="249">
        <v>1</v>
      </c>
      <c r="AB94" s="249"/>
      <c r="AC94" s="249"/>
      <c r="AD94" s="248" t="s">
        <v>800</v>
      </c>
      <c r="AE94" s="253" t="s">
        <v>1162</v>
      </c>
      <c r="AF94" s="152" t="s">
        <v>426</v>
      </c>
      <c r="AG94" s="130" t="s">
        <v>3259</v>
      </c>
      <c r="AH94" s="117">
        <v>51901</v>
      </c>
      <c r="AI94" s="130"/>
      <c r="AJ94" s="130"/>
    </row>
    <row r="95" spans="2:36" x14ac:dyDescent="0.2">
      <c r="B95" s="117">
        <v>81</v>
      </c>
      <c r="C95" s="161" t="s">
        <v>497</v>
      </c>
      <c r="D95" s="163">
        <v>44373</v>
      </c>
      <c r="E95" s="152"/>
      <c r="F95" s="306">
        <v>549</v>
      </c>
      <c r="G95" s="307">
        <v>549</v>
      </c>
      <c r="H95" s="313">
        <f t="shared" si="2"/>
        <v>0</v>
      </c>
      <c r="I95" s="308"/>
      <c r="J95" s="161"/>
      <c r="K95" s="152"/>
      <c r="L95" s="152">
        <v>1</v>
      </c>
      <c r="M95" s="152"/>
      <c r="N95" s="152"/>
      <c r="O95" s="152"/>
      <c r="P95" s="152"/>
      <c r="Q95" s="152">
        <v>1</v>
      </c>
      <c r="R95" s="152"/>
      <c r="S95" s="152"/>
      <c r="T95" s="152"/>
      <c r="U95" s="152"/>
      <c r="V95" s="152"/>
      <c r="W95" s="152"/>
      <c r="X95" s="309" t="s">
        <v>667</v>
      </c>
      <c r="Y95" s="152"/>
      <c r="Z95" s="152">
        <v>1</v>
      </c>
      <c r="AA95" s="152"/>
      <c r="AB95" s="152"/>
      <c r="AC95" s="152"/>
      <c r="AD95" s="161" t="s">
        <v>802</v>
      </c>
      <c r="AE95" s="162" t="s">
        <v>1164</v>
      </c>
      <c r="AF95" s="152" t="s">
        <v>426</v>
      </c>
      <c r="AG95" s="130" t="s">
        <v>3259</v>
      </c>
      <c r="AH95" s="117">
        <v>51901</v>
      </c>
      <c r="AI95" s="130"/>
      <c r="AJ95" s="130"/>
    </row>
    <row r="96" spans="2:36" x14ac:dyDescent="0.2">
      <c r="B96" s="117">
        <v>82</v>
      </c>
      <c r="C96" s="171" t="s">
        <v>499</v>
      </c>
      <c r="D96" s="137">
        <v>34922</v>
      </c>
      <c r="E96" s="138"/>
      <c r="F96" s="310">
        <v>350</v>
      </c>
      <c r="G96" s="307">
        <v>350</v>
      </c>
      <c r="H96" s="313">
        <f t="shared" si="2"/>
        <v>0</v>
      </c>
      <c r="I96" s="308"/>
      <c r="J96" s="161"/>
      <c r="K96" s="152"/>
      <c r="L96" s="152">
        <v>1</v>
      </c>
      <c r="M96" s="152"/>
      <c r="N96" s="152"/>
      <c r="O96" s="152"/>
      <c r="P96" s="152"/>
      <c r="Q96" s="152">
        <v>1</v>
      </c>
      <c r="R96" s="152"/>
      <c r="S96" s="152"/>
      <c r="T96" s="152"/>
      <c r="U96" s="152"/>
      <c r="V96" s="152"/>
      <c r="W96" s="152"/>
      <c r="X96" s="309" t="s">
        <v>668</v>
      </c>
      <c r="Y96" s="152"/>
      <c r="Z96" s="152"/>
      <c r="AA96" s="152">
        <v>1</v>
      </c>
      <c r="AB96" s="152"/>
      <c r="AC96" s="152"/>
      <c r="AD96" s="161" t="s">
        <v>804</v>
      </c>
      <c r="AE96" s="162" t="s">
        <v>1166</v>
      </c>
      <c r="AF96" s="152" t="s">
        <v>426</v>
      </c>
      <c r="AG96" s="130" t="s">
        <v>3259</v>
      </c>
      <c r="AH96" s="117">
        <v>51901</v>
      </c>
      <c r="AI96" s="130"/>
      <c r="AJ96" s="130"/>
    </row>
    <row r="97" spans="2:36" x14ac:dyDescent="0.2">
      <c r="B97" s="117">
        <v>83</v>
      </c>
      <c r="C97" s="171" t="s">
        <v>500</v>
      </c>
      <c r="D97" s="163">
        <v>40773</v>
      </c>
      <c r="E97" s="138"/>
      <c r="F97" s="310">
        <v>246</v>
      </c>
      <c r="G97" s="226">
        <v>246</v>
      </c>
      <c r="H97" s="313">
        <f t="shared" si="2"/>
        <v>0</v>
      </c>
      <c r="I97" s="314"/>
      <c r="J97" s="248"/>
      <c r="K97" s="249"/>
      <c r="L97" s="249">
        <v>1</v>
      </c>
      <c r="M97" s="249"/>
      <c r="N97" s="249"/>
      <c r="O97" s="249"/>
      <c r="P97" s="249"/>
      <c r="Q97" s="249">
        <v>1</v>
      </c>
      <c r="R97" s="249"/>
      <c r="S97" s="249"/>
      <c r="T97" s="249"/>
      <c r="U97" s="249"/>
      <c r="V97" s="249"/>
      <c r="W97" s="249"/>
      <c r="X97" s="311" t="s">
        <v>668</v>
      </c>
      <c r="Y97" s="249"/>
      <c r="Z97" s="249">
        <v>1</v>
      </c>
      <c r="AA97" s="249"/>
      <c r="AB97" s="249"/>
      <c r="AC97" s="249"/>
      <c r="AD97" s="248" t="s">
        <v>805</v>
      </c>
      <c r="AE97" s="253" t="s">
        <v>1167</v>
      </c>
      <c r="AF97" s="152" t="s">
        <v>426</v>
      </c>
      <c r="AG97" s="130" t="s">
        <v>3259</v>
      </c>
      <c r="AH97" s="117">
        <v>51901</v>
      </c>
      <c r="AI97" s="130"/>
      <c r="AJ97" s="130"/>
    </row>
    <row r="98" spans="2:36" x14ac:dyDescent="0.2">
      <c r="B98" s="117">
        <v>84</v>
      </c>
      <c r="C98" s="161" t="s">
        <v>502</v>
      </c>
      <c r="D98" s="151">
        <v>42062</v>
      </c>
      <c r="E98" s="152">
        <v>5173635</v>
      </c>
      <c r="F98" s="306">
        <v>1110</v>
      </c>
      <c r="G98" s="307">
        <v>1110</v>
      </c>
      <c r="H98" s="313">
        <f t="shared" si="2"/>
        <v>0</v>
      </c>
      <c r="I98" s="308" t="s">
        <v>3137</v>
      </c>
      <c r="J98" s="161"/>
      <c r="K98" s="152"/>
      <c r="L98" s="152">
        <v>1</v>
      </c>
      <c r="M98" s="152"/>
      <c r="N98" s="152"/>
      <c r="O98" s="152"/>
      <c r="P98" s="152"/>
      <c r="Q98" s="152">
        <v>1</v>
      </c>
      <c r="R98" s="152"/>
      <c r="S98" s="152"/>
      <c r="T98" s="152"/>
      <c r="U98" s="152"/>
      <c r="V98" s="152"/>
      <c r="W98" s="152"/>
      <c r="X98" s="309" t="s">
        <v>668</v>
      </c>
      <c r="Y98" s="152"/>
      <c r="Z98" s="152"/>
      <c r="AA98" s="152">
        <v>1</v>
      </c>
      <c r="AB98" s="152"/>
      <c r="AC98" s="152"/>
      <c r="AD98" s="161" t="s">
        <v>807</v>
      </c>
      <c r="AE98" s="162" t="s">
        <v>1169</v>
      </c>
      <c r="AF98" s="152" t="s">
        <v>426</v>
      </c>
      <c r="AG98" s="130" t="s">
        <v>3259</v>
      </c>
      <c r="AH98" s="117">
        <v>51901</v>
      </c>
      <c r="AI98" s="130"/>
      <c r="AJ98" s="130"/>
    </row>
    <row r="99" spans="2:36" x14ac:dyDescent="0.2">
      <c r="B99" s="117">
        <v>85</v>
      </c>
      <c r="C99" s="161" t="s">
        <v>504</v>
      </c>
      <c r="D99" s="151">
        <v>42062</v>
      </c>
      <c r="E99" s="152">
        <v>5173635</v>
      </c>
      <c r="F99" s="306">
        <v>1110</v>
      </c>
      <c r="G99" s="317">
        <v>1110</v>
      </c>
      <c r="H99" s="313">
        <f t="shared" si="2"/>
        <v>0</v>
      </c>
      <c r="I99" s="314"/>
      <c r="J99" s="248"/>
      <c r="K99" s="249"/>
      <c r="L99" s="249">
        <v>1</v>
      </c>
      <c r="M99" s="249"/>
      <c r="N99" s="249"/>
      <c r="O99" s="249"/>
      <c r="P99" s="249"/>
      <c r="Q99" s="249">
        <v>1</v>
      </c>
      <c r="R99" s="249"/>
      <c r="S99" s="249"/>
      <c r="T99" s="249"/>
      <c r="U99" s="249"/>
      <c r="V99" s="249"/>
      <c r="W99" s="249"/>
      <c r="X99" s="318" t="s">
        <v>669</v>
      </c>
      <c r="Y99" s="249"/>
      <c r="Z99" s="249"/>
      <c r="AA99" s="249">
        <v>1</v>
      </c>
      <c r="AB99" s="249"/>
      <c r="AC99" s="249"/>
      <c r="AD99" s="248" t="s">
        <v>811</v>
      </c>
      <c r="AE99" s="253" t="s">
        <v>1173</v>
      </c>
      <c r="AF99" s="125" t="s">
        <v>426</v>
      </c>
      <c r="AG99" s="130" t="s">
        <v>3259</v>
      </c>
      <c r="AH99" s="117">
        <v>51901</v>
      </c>
      <c r="AI99" s="130"/>
      <c r="AJ99" s="130"/>
    </row>
    <row r="100" spans="2:36" x14ac:dyDescent="0.2">
      <c r="B100" s="117">
        <v>86</v>
      </c>
      <c r="C100" s="171" t="s">
        <v>506</v>
      </c>
      <c r="D100" s="163">
        <v>41079</v>
      </c>
      <c r="E100" s="138"/>
      <c r="F100" s="310">
        <v>255</v>
      </c>
      <c r="G100" s="307">
        <v>255</v>
      </c>
      <c r="H100" s="313">
        <f t="shared" si="2"/>
        <v>0</v>
      </c>
      <c r="I100" s="314"/>
      <c r="J100" s="248"/>
      <c r="K100" s="249"/>
      <c r="L100" s="249">
        <v>1</v>
      </c>
      <c r="M100" s="249"/>
      <c r="N100" s="249"/>
      <c r="O100" s="249"/>
      <c r="P100" s="249"/>
      <c r="Q100" s="249">
        <v>1</v>
      </c>
      <c r="R100" s="249"/>
      <c r="S100" s="249"/>
      <c r="T100" s="249"/>
      <c r="U100" s="249"/>
      <c r="V100" s="249"/>
      <c r="W100" s="249"/>
      <c r="X100" s="309" t="s">
        <v>669</v>
      </c>
      <c r="Y100" s="249"/>
      <c r="Z100" s="249">
        <v>1</v>
      </c>
      <c r="AA100" s="249"/>
      <c r="AB100" s="249"/>
      <c r="AC100" s="249"/>
      <c r="AD100" s="248" t="s">
        <v>814</v>
      </c>
      <c r="AE100" s="253" t="s">
        <v>1176</v>
      </c>
      <c r="AF100" s="152" t="s">
        <v>426</v>
      </c>
      <c r="AG100" s="130" t="s">
        <v>3259</v>
      </c>
      <c r="AH100" s="117">
        <v>51901</v>
      </c>
      <c r="AI100" s="130"/>
      <c r="AJ100" s="130"/>
    </row>
    <row r="101" spans="2:36" x14ac:dyDescent="0.2">
      <c r="B101" s="117">
        <v>87</v>
      </c>
      <c r="C101" s="171" t="s">
        <v>507</v>
      </c>
      <c r="D101" s="137">
        <v>34922</v>
      </c>
      <c r="E101" s="138"/>
      <c r="F101" s="310">
        <v>350</v>
      </c>
      <c r="G101" s="307">
        <v>350</v>
      </c>
      <c r="H101" s="313">
        <f t="shared" si="2"/>
        <v>0</v>
      </c>
      <c r="I101" s="308"/>
      <c r="J101" s="161"/>
      <c r="K101" s="152"/>
      <c r="L101" s="152">
        <v>1</v>
      </c>
      <c r="M101" s="152"/>
      <c r="N101" s="152"/>
      <c r="O101" s="152"/>
      <c r="P101" s="152"/>
      <c r="Q101" s="152">
        <v>1</v>
      </c>
      <c r="R101" s="152"/>
      <c r="S101" s="152"/>
      <c r="T101" s="152"/>
      <c r="U101" s="152"/>
      <c r="V101" s="152"/>
      <c r="W101" s="152"/>
      <c r="X101" s="309" t="s">
        <v>669</v>
      </c>
      <c r="Y101" s="152"/>
      <c r="Z101" s="152"/>
      <c r="AA101" s="152">
        <v>1</v>
      </c>
      <c r="AB101" s="152"/>
      <c r="AC101" s="152"/>
      <c r="AD101" s="161" t="s">
        <v>815</v>
      </c>
      <c r="AE101" s="162" t="s">
        <v>1177</v>
      </c>
      <c r="AF101" s="152" t="s">
        <v>426</v>
      </c>
      <c r="AG101" s="130" t="s">
        <v>3259</v>
      </c>
      <c r="AH101" s="117">
        <v>51901</v>
      </c>
      <c r="AI101" s="130"/>
      <c r="AJ101" s="130"/>
    </row>
    <row r="102" spans="2:36" x14ac:dyDescent="0.2">
      <c r="B102" s="117">
        <v>88</v>
      </c>
      <c r="C102" s="171" t="s">
        <v>509</v>
      </c>
      <c r="D102" s="163">
        <v>40599</v>
      </c>
      <c r="E102" s="138"/>
      <c r="F102" s="310">
        <v>2252</v>
      </c>
      <c r="G102" s="307">
        <v>2252</v>
      </c>
      <c r="H102" s="313">
        <f t="shared" si="2"/>
        <v>0</v>
      </c>
      <c r="I102" s="308" t="s">
        <v>3136</v>
      </c>
      <c r="J102" s="161"/>
      <c r="K102" s="152"/>
      <c r="L102" s="152">
        <v>1</v>
      </c>
      <c r="M102" s="152"/>
      <c r="N102" s="152"/>
      <c r="O102" s="152"/>
      <c r="P102" s="152"/>
      <c r="Q102" s="152">
        <v>1</v>
      </c>
      <c r="R102" s="152"/>
      <c r="S102" s="152"/>
      <c r="T102" s="152"/>
      <c r="U102" s="152"/>
      <c r="V102" s="152"/>
      <c r="W102" s="152"/>
      <c r="X102" s="309" t="s">
        <v>670</v>
      </c>
      <c r="Y102" s="152"/>
      <c r="Z102" s="152">
        <v>1</v>
      </c>
      <c r="AA102" s="152"/>
      <c r="AB102" s="152"/>
      <c r="AC102" s="152"/>
      <c r="AD102" s="161" t="s">
        <v>817</v>
      </c>
      <c r="AE102" s="162" t="s">
        <v>1179</v>
      </c>
      <c r="AF102" s="152" t="s">
        <v>426</v>
      </c>
      <c r="AG102" s="130" t="s">
        <v>3259</v>
      </c>
      <c r="AH102" s="117">
        <v>51901</v>
      </c>
      <c r="AI102" s="130"/>
      <c r="AJ102" s="130"/>
    </row>
    <row r="103" spans="2:36" x14ac:dyDescent="0.2">
      <c r="B103" s="117">
        <v>89</v>
      </c>
      <c r="C103" s="171" t="s">
        <v>499</v>
      </c>
      <c r="D103" s="137">
        <v>34922</v>
      </c>
      <c r="E103" s="138"/>
      <c r="F103" s="310">
        <v>350</v>
      </c>
      <c r="G103" s="307">
        <v>350</v>
      </c>
      <c r="H103" s="313">
        <f t="shared" si="2"/>
        <v>0</v>
      </c>
      <c r="I103" s="308"/>
      <c r="J103" s="161"/>
      <c r="K103" s="152"/>
      <c r="L103" s="152">
        <v>1</v>
      </c>
      <c r="M103" s="152"/>
      <c r="N103" s="152"/>
      <c r="O103" s="152"/>
      <c r="P103" s="152"/>
      <c r="Q103" s="152">
        <v>1</v>
      </c>
      <c r="R103" s="152"/>
      <c r="S103" s="152"/>
      <c r="T103" s="152"/>
      <c r="U103" s="152"/>
      <c r="V103" s="152"/>
      <c r="W103" s="152"/>
      <c r="X103" s="309" t="s">
        <v>670</v>
      </c>
      <c r="Y103" s="152"/>
      <c r="Z103" s="152">
        <v>1</v>
      </c>
      <c r="AA103" s="152"/>
      <c r="AB103" s="152"/>
      <c r="AC103" s="152"/>
      <c r="AD103" s="161" t="s">
        <v>818</v>
      </c>
      <c r="AE103" s="162" t="s">
        <v>1180</v>
      </c>
      <c r="AF103" s="152" t="s">
        <v>426</v>
      </c>
      <c r="AG103" s="130" t="s">
        <v>3259</v>
      </c>
      <c r="AH103" s="117">
        <v>51901</v>
      </c>
      <c r="AI103" s="130"/>
      <c r="AJ103" s="130"/>
    </row>
    <row r="104" spans="2:36" x14ac:dyDescent="0.2">
      <c r="B104" s="117">
        <v>90</v>
      </c>
      <c r="C104" s="171" t="s">
        <v>499</v>
      </c>
      <c r="D104" s="137">
        <v>34922</v>
      </c>
      <c r="E104" s="138"/>
      <c r="F104" s="310">
        <v>350</v>
      </c>
      <c r="G104" s="307">
        <v>350</v>
      </c>
      <c r="H104" s="313">
        <f t="shared" si="2"/>
        <v>0</v>
      </c>
      <c r="I104" s="308"/>
      <c r="J104" s="161"/>
      <c r="K104" s="152"/>
      <c r="L104" s="152">
        <v>1</v>
      </c>
      <c r="M104" s="152"/>
      <c r="N104" s="152"/>
      <c r="O104" s="152"/>
      <c r="P104" s="152"/>
      <c r="Q104" s="152">
        <v>1</v>
      </c>
      <c r="R104" s="152"/>
      <c r="S104" s="152"/>
      <c r="T104" s="152"/>
      <c r="U104" s="152"/>
      <c r="V104" s="152"/>
      <c r="W104" s="152"/>
      <c r="X104" s="309" t="s">
        <v>671</v>
      </c>
      <c r="Y104" s="152"/>
      <c r="Z104" s="152"/>
      <c r="AA104" s="152">
        <v>1</v>
      </c>
      <c r="AB104" s="152"/>
      <c r="AC104" s="152"/>
      <c r="AD104" s="161" t="s">
        <v>824</v>
      </c>
      <c r="AE104" s="162" t="s">
        <v>1186</v>
      </c>
      <c r="AF104" s="152" t="s">
        <v>426</v>
      </c>
      <c r="AG104" s="130" t="s">
        <v>3259</v>
      </c>
      <c r="AH104" s="117">
        <v>51901</v>
      </c>
      <c r="AI104" s="130"/>
      <c r="AJ104" s="130"/>
    </row>
    <row r="105" spans="2:36" x14ac:dyDescent="0.2">
      <c r="B105" s="117">
        <v>91</v>
      </c>
      <c r="C105" s="171" t="s">
        <v>512</v>
      </c>
      <c r="D105" s="163">
        <v>40773</v>
      </c>
      <c r="E105" s="138"/>
      <c r="F105" s="310">
        <v>259</v>
      </c>
      <c r="G105" s="307">
        <v>259</v>
      </c>
      <c r="H105" s="313">
        <f t="shared" si="2"/>
        <v>0</v>
      </c>
      <c r="I105" s="314"/>
      <c r="J105" s="248"/>
      <c r="K105" s="249"/>
      <c r="L105" s="249">
        <v>1</v>
      </c>
      <c r="M105" s="249"/>
      <c r="N105" s="249"/>
      <c r="O105" s="249"/>
      <c r="P105" s="249"/>
      <c r="Q105" s="249">
        <v>1</v>
      </c>
      <c r="R105" s="249"/>
      <c r="S105" s="249"/>
      <c r="T105" s="249"/>
      <c r="U105" s="249"/>
      <c r="V105" s="249"/>
      <c r="W105" s="249"/>
      <c r="X105" s="309" t="s">
        <v>671</v>
      </c>
      <c r="Y105" s="249"/>
      <c r="Z105" s="249">
        <v>1</v>
      </c>
      <c r="AA105" s="249"/>
      <c r="AB105" s="249"/>
      <c r="AC105" s="249"/>
      <c r="AD105" s="248" t="s">
        <v>825</v>
      </c>
      <c r="AE105" s="253" t="s">
        <v>1187</v>
      </c>
      <c r="AF105" s="152" t="s">
        <v>426</v>
      </c>
      <c r="AG105" s="130" t="s">
        <v>3259</v>
      </c>
      <c r="AH105" s="117">
        <v>51901</v>
      </c>
      <c r="AI105" s="130"/>
      <c r="AJ105" s="130"/>
    </row>
    <row r="106" spans="2:36" x14ac:dyDescent="0.2">
      <c r="B106" s="117">
        <v>92</v>
      </c>
      <c r="C106" s="161" t="s">
        <v>513</v>
      </c>
      <c r="D106" s="163">
        <v>34932</v>
      </c>
      <c r="E106" s="152"/>
      <c r="F106" s="306">
        <v>770</v>
      </c>
      <c r="G106" s="307">
        <v>770</v>
      </c>
      <c r="H106" s="313">
        <f t="shared" si="2"/>
        <v>0</v>
      </c>
      <c r="I106" s="308"/>
      <c r="J106" s="161"/>
      <c r="K106" s="152"/>
      <c r="L106" s="152">
        <v>1</v>
      </c>
      <c r="M106" s="152"/>
      <c r="N106" s="152"/>
      <c r="O106" s="152"/>
      <c r="P106" s="152"/>
      <c r="Q106" s="152">
        <v>1</v>
      </c>
      <c r="R106" s="152"/>
      <c r="S106" s="152"/>
      <c r="T106" s="152"/>
      <c r="U106" s="152"/>
      <c r="V106" s="152"/>
      <c r="W106" s="152"/>
      <c r="X106" s="309" t="s">
        <v>671</v>
      </c>
      <c r="Y106" s="152"/>
      <c r="Z106" s="152">
        <v>1</v>
      </c>
      <c r="AA106" s="152"/>
      <c r="AB106" s="152"/>
      <c r="AC106" s="152"/>
      <c r="AD106" s="161" t="s">
        <v>826</v>
      </c>
      <c r="AE106" s="162" t="s">
        <v>1188</v>
      </c>
      <c r="AF106" s="152" t="s">
        <v>426</v>
      </c>
      <c r="AG106" s="130" t="s">
        <v>3259</v>
      </c>
      <c r="AH106" s="117">
        <v>51901</v>
      </c>
      <c r="AI106" s="130"/>
      <c r="AJ106" s="130"/>
    </row>
    <row r="107" spans="2:36" x14ac:dyDescent="0.2">
      <c r="B107" s="117">
        <v>93</v>
      </c>
      <c r="C107" s="171" t="s">
        <v>499</v>
      </c>
      <c r="D107" s="137">
        <v>34922</v>
      </c>
      <c r="E107" s="138"/>
      <c r="F107" s="310">
        <v>350</v>
      </c>
      <c r="G107" s="307">
        <v>350</v>
      </c>
      <c r="H107" s="313">
        <f t="shared" si="2"/>
        <v>0</v>
      </c>
      <c r="I107" s="308"/>
      <c r="J107" s="161"/>
      <c r="K107" s="152"/>
      <c r="L107" s="152">
        <v>1</v>
      </c>
      <c r="M107" s="152"/>
      <c r="N107" s="152"/>
      <c r="O107" s="152"/>
      <c r="P107" s="152"/>
      <c r="Q107" s="152">
        <v>1</v>
      </c>
      <c r="R107" s="152"/>
      <c r="S107" s="152"/>
      <c r="T107" s="152"/>
      <c r="U107" s="152"/>
      <c r="V107" s="152"/>
      <c r="W107" s="152"/>
      <c r="X107" s="309" t="s">
        <v>3013</v>
      </c>
      <c r="Y107" s="152"/>
      <c r="Z107" s="152"/>
      <c r="AA107" s="152">
        <v>1</v>
      </c>
      <c r="AB107" s="152"/>
      <c r="AC107" s="152"/>
      <c r="AD107" s="161" t="s">
        <v>831</v>
      </c>
      <c r="AE107" s="162" t="s">
        <v>1193</v>
      </c>
      <c r="AF107" s="152" t="s">
        <v>426</v>
      </c>
      <c r="AG107" s="130" t="s">
        <v>3259</v>
      </c>
      <c r="AH107" s="117">
        <v>51901</v>
      </c>
      <c r="AI107" s="130"/>
      <c r="AJ107" s="130"/>
    </row>
    <row r="108" spans="2:36" x14ac:dyDescent="0.2">
      <c r="B108" s="117">
        <v>94</v>
      </c>
      <c r="C108" s="171" t="s">
        <v>499</v>
      </c>
      <c r="D108" s="137">
        <v>34922</v>
      </c>
      <c r="E108" s="138"/>
      <c r="F108" s="310">
        <v>350</v>
      </c>
      <c r="G108" s="307">
        <v>350</v>
      </c>
      <c r="H108" s="313">
        <f t="shared" si="2"/>
        <v>0</v>
      </c>
      <c r="I108" s="308"/>
      <c r="J108" s="161"/>
      <c r="K108" s="152"/>
      <c r="L108" s="152">
        <v>1</v>
      </c>
      <c r="M108" s="152"/>
      <c r="N108" s="152"/>
      <c r="O108" s="152"/>
      <c r="P108" s="152"/>
      <c r="Q108" s="152">
        <v>1</v>
      </c>
      <c r="R108" s="152"/>
      <c r="S108" s="152"/>
      <c r="T108" s="152"/>
      <c r="U108" s="152"/>
      <c r="V108" s="152"/>
      <c r="W108" s="152"/>
      <c r="X108" s="309" t="s">
        <v>672</v>
      </c>
      <c r="Y108" s="152"/>
      <c r="Z108" s="152"/>
      <c r="AA108" s="152">
        <v>1</v>
      </c>
      <c r="AB108" s="152"/>
      <c r="AC108" s="152"/>
      <c r="AD108" s="161" t="s">
        <v>832</v>
      </c>
      <c r="AE108" s="162" t="s">
        <v>1194</v>
      </c>
      <c r="AF108" s="152" t="s">
        <v>426</v>
      </c>
      <c r="AG108" s="130" t="s">
        <v>3259</v>
      </c>
      <c r="AH108" s="117">
        <v>51901</v>
      </c>
      <c r="AI108" s="130"/>
      <c r="AJ108" s="130"/>
    </row>
    <row r="109" spans="2:36" x14ac:dyDescent="0.2">
      <c r="B109" s="117">
        <v>95</v>
      </c>
      <c r="C109" s="171" t="s">
        <v>499</v>
      </c>
      <c r="D109" s="137">
        <v>34922</v>
      </c>
      <c r="E109" s="138"/>
      <c r="F109" s="310">
        <v>350</v>
      </c>
      <c r="G109" s="307">
        <v>350</v>
      </c>
      <c r="H109" s="313">
        <f t="shared" si="2"/>
        <v>0</v>
      </c>
      <c r="I109" s="308"/>
      <c r="J109" s="161"/>
      <c r="K109" s="152"/>
      <c r="L109" s="152">
        <v>1</v>
      </c>
      <c r="M109" s="152"/>
      <c r="N109" s="152"/>
      <c r="O109" s="152"/>
      <c r="P109" s="152"/>
      <c r="Q109" s="152">
        <v>1</v>
      </c>
      <c r="R109" s="152"/>
      <c r="S109" s="152"/>
      <c r="T109" s="152"/>
      <c r="U109" s="152"/>
      <c r="V109" s="152"/>
      <c r="W109" s="152"/>
      <c r="X109" s="309" t="s">
        <v>672</v>
      </c>
      <c r="Y109" s="152"/>
      <c r="Z109" s="152"/>
      <c r="AA109" s="152">
        <v>1</v>
      </c>
      <c r="AB109" s="152"/>
      <c r="AC109" s="152"/>
      <c r="AD109" s="161" t="s">
        <v>833</v>
      </c>
      <c r="AE109" s="162" t="s">
        <v>1195</v>
      </c>
      <c r="AF109" s="152" t="s">
        <v>426</v>
      </c>
      <c r="AG109" s="130" t="s">
        <v>3259</v>
      </c>
      <c r="AH109" s="117">
        <v>51901</v>
      </c>
      <c r="AI109" s="130"/>
      <c r="AJ109" s="130"/>
    </row>
    <row r="110" spans="2:36" x14ac:dyDescent="0.2">
      <c r="B110" s="117">
        <v>96</v>
      </c>
      <c r="C110" s="161" t="s">
        <v>515</v>
      </c>
      <c r="D110" s="163">
        <v>43463</v>
      </c>
      <c r="E110" s="152"/>
      <c r="F110" s="306">
        <v>120</v>
      </c>
      <c r="G110" s="307">
        <v>120</v>
      </c>
      <c r="H110" s="313">
        <f t="shared" si="2"/>
        <v>0</v>
      </c>
      <c r="I110" s="308"/>
      <c r="J110" s="161"/>
      <c r="K110" s="152"/>
      <c r="L110" s="152">
        <v>1</v>
      </c>
      <c r="M110" s="152"/>
      <c r="N110" s="152"/>
      <c r="O110" s="152"/>
      <c r="P110" s="152"/>
      <c r="Q110" s="152">
        <v>1</v>
      </c>
      <c r="R110" s="152"/>
      <c r="S110" s="152"/>
      <c r="T110" s="152"/>
      <c r="U110" s="152"/>
      <c r="V110" s="152"/>
      <c r="W110" s="152"/>
      <c r="X110" s="309" t="s">
        <v>672</v>
      </c>
      <c r="Y110" s="152">
        <v>1</v>
      </c>
      <c r="Z110" s="152"/>
      <c r="AA110" s="152"/>
      <c r="AB110" s="152"/>
      <c r="AC110" s="152"/>
      <c r="AD110" s="161" t="s">
        <v>834</v>
      </c>
      <c r="AE110" s="162" t="s">
        <v>1196</v>
      </c>
      <c r="AF110" s="152" t="s">
        <v>426</v>
      </c>
      <c r="AG110" s="130" t="s">
        <v>3259</v>
      </c>
      <c r="AH110" s="117">
        <v>51901</v>
      </c>
      <c r="AI110" s="130"/>
      <c r="AJ110" s="130"/>
    </row>
    <row r="111" spans="2:36" x14ac:dyDescent="0.2">
      <c r="B111" s="117">
        <v>97</v>
      </c>
      <c r="C111" s="171" t="s">
        <v>499</v>
      </c>
      <c r="D111" s="137">
        <v>38188</v>
      </c>
      <c r="E111" s="138"/>
      <c r="F111" s="310">
        <v>350</v>
      </c>
      <c r="G111" s="307">
        <v>350</v>
      </c>
      <c r="H111" s="313">
        <f t="shared" si="2"/>
        <v>0</v>
      </c>
      <c r="I111" s="308"/>
      <c r="J111" s="161"/>
      <c r="K111" s="152"/>
      <c r="L111" s="152">
        <v>1</v>
      </c>
      <c r="M111" s="152"/>
      <c r="N111" s="152"/>
      <c r="O111" s="152"/>
      <c r="P111" s="152"/>
      <c r="Q111" s="152">
        <v>1</v>
      </c>
      <c r="R111" s="152"/>
      <c r="S111" s="152"/>
      <c r="T111" s="152"/>
      <c r="U111" s="152"/>
      <c r="V111" s="152"/>
      <c r="W111" s="152"/>
      <c r="X111" s="309" t="s">
        <v>672</v>
      </c>
      <c r="Y111" s="152"/>
      <c r="Z111" s="152"/>
      <c r="AA111" s="152">
        <v>1</v>
      </c>
      <c r="AB111" s="152"/>
      <c r="AC111" s="152"/>
      <c r="AD111" s="161" t="s">
        <v>836</v>
      </c>
      <c r="AE111" s="162" t="s">
        <v>1198</v>
      </c>
      <c r="AF111" s="152" t="s">
        <v>426</v>
      </c>
      <c r="AG111" s="130" t="s">
        <v>3259</v>
      </c>
      <c r="AH111" s="117">
        <v>51901</v>
      </c>
      <c r="AI111" s="130"/>
      <c r="AJ111" s="130"/>
    </row>
    <row r="112" spans="2:36" x14ac:dyDescent="0.2">
      <c r="B112" s="117">
        <v>98</v>
      </c>
      <c r="C112" s="171" t="s">
        <v>3453</v>
      </c>
      <c r="D112" s="163">
        <v>34922</v>
      </c>
      <c r="E112" s="138"/>
      <c r="F112" s="310">
        <v>350</v>
      </c>
      <c r="G112" s="307">
        <v>350</v>
      </c>
      <c r="H112" s="313">
        <f t="shared" si="2"/>
        <v>0</v>
      </c>
      <c r="I112" s="308"/>
      <c r="J112" s="161"/>
      <c r="K112" s="152"/>
      <c r="L112" s="152">
        <v>1</v>
      </c>
      <c r="M112" s="152"/>
      <c r="N112" s="152"/>
      <c r="O112" s="152"/>
      <c r="P112" s="152"/>
      <c r="Q112" s="152">
        <v>1</v>
      </c>
      <c r="R112" s="152"/>
      <c r="S112" s="152"/>
      <c r="T112" s="152"/>
      <c r="U112" s="152"/>
      <c r="V112" s="152"/>
      <c r="W112" s="152"/>
      <c r="X112" s="309" t="s">
        <v>672</v>
      </c>
      <c r="Y112" s="152">
        <v>1</v>
      </c>
      <c r="Z112" s="152"/>
      <c r="AA112" s="152"/>
      <c r="AB112" s="152"/>
      <c r="AC112" s="152"/>
      <c r="AD112" s="161" t="s">
        <v>838</v>
      </c>
      <c r="AE112" s="162" t="s">
        <v>1200</v>
      </c>
      <c r="AF112" s="152" t="s">
        <v>426</v>
      </c>
      <c r="AG112" s="130" t="s">
        <v>3259</v>
      </c>
      <c r="AH112" s="117">
        <v>51901</v>
      </c>
      <c r="AI112" s="130"/>
      <c r="AJ112" s="130"/>
    </row>
    <row r="113" spans="2:36" x14ac:dyDescent="0.2">
      <c r="B113" s="321">
        <v>99</v>
      </c>
      <c r="C113" s="171" t="s">
        <v>523</v>
      </c>
      <c r="D113" s="163">
        <v>41411</v>
      </c>
      <c r="E113" s="138"/>
      <c r="F113" s="310">
        <v>4150</v>
      </c>
      <c r="G113" s="226">
        <v>2575.27</v>
      </c>
      <c r="H113" s="313">
        <f t="shared" si="2"/>
        <v>1574.73</v>
      </c>
      <c r="I113" s="308"/>
      <c r="J113" s="161"/>
      <c r="K113" s="152"/>
      <c r="L113" s="152"/>
      <c r="M113" s="152">
        <v>1</v>
      </c>
      <c r="N113" s="152"/>
      <c r="O113" s="152"/>
      <c r="P113" s="152"/>
      <c r="Q113" s="152">
        <v>1</v>
      </c>
      <c r="R113" s="152"/>
      <c r="S113" s="152"/>
      <c r="T113" s="152"/>
      <c r="U113" s="152"/>
      <c r="V113" s="152"/>
      <c r="W113" s="152"/>
      <c r="X113" s="311" t="s">
        <v>672</v>
      </c>
      <c r="Y113" s="152"/>
      <c r="Z113" s="152">
        <v>1</v>
      </c>
      <c r="AA113" s="152"/>
      <c r="AB113" s="152"/>
      <c r="AC113" s="152"/>
      <c r="AD113" s="161" t="s">
        <v>849</v>
      </c>
      <c r="AE113" s="162" t="s">
        <v>1211</v>
      </c>
      <c r="AF113" s="152" t="s">
        <v>5</v>
      </c>
      <c r="AG113" s="130" t="s">
        <v>3259</v>
      </c>
      <c r="AH113" s="117">
        <v>51901</v>
      </c>
      <c r="AI113" s="130" t="s">
        <v>3257</v>
      </c>
      <c r="AJ113" s="117" t="s">
        <v>3428</v>
      </c>
    </row>
    <row r="114" spans="2:36" x14ac:dyDescent="0.2">
      <c r="B114" s="117">
        <v>100</v>
      </c>
      <c r="C114" s="171" t="s">
        <v>524</v>
      </c>
      <c r="D114" s="163">
        <v>43463</v>
      </c>
      <c r="E114" s="138"/>
      <c r="F114" s="310">
        <v>1350</v>
      </c>
      <c r="G114" s="307">
        <v>1350</v>
      </c>
      <c r="H114" s="313">
        <f t="shared" si="2"/>
        <v>0</v>
      </c>
      <c r="I114" s="308"/>
      <c r="J114" s="161"/>
      <c r="K114" s="152"/>
      <c r="L114" s="152"/>
      <c r="M114" s="152">
        <v>1</v>
      </c>
      <c r="N114" s="152"/>
      <c r="O114" s="152"/>
      <c r="P114" s="152"/>
      <c r="Q114" s="152">
        <v>1</v>
      </c>
      <c r="R114" s="152"/>
      <c r="S114" s="152"/>
      <c r="T114" s="152"/>
      <c r="U114" s="152"/>
      <c r="V114" s="152"/>
      <c r="W114" s="152"/>
      <c r="X114" s="309" t="s">
        <v>672</v>
      </c>
      <c r="Y114" s="152"/>
      <c r="Z114" s="152"/>
      <c r="AA114" s="152">
        <v>1</v>
      </c>
      <c r="AB114" s="152"/>
      <c r="AC114" s="152"/>
      <c r="AD114" s="161" t="s">
        <v>851</v>
      </c>
      <c r="AE114" s="162" t="s">
        <v>1213</v>
      </c>
      <c r="AF114" s="152" t="s">
        <v>5</v>
      </c>
      <c r="AG114" s="130" t="s">
        <v>3259</v>
      </c>
      <c r="AH114" s="117">
        <v>51901</v>
      </c>
      <c r="AI114" s="130"/>
      <c r="AJ114" s="130"/>
    </row>
    <row r="115" spans="2:36" x14ac:dyDescent="0.2">
      <c r="B115" s="117">
        <v>101</v>
      </c>
      <c r="C115" s="130" t="s">
        <v>527</v>
      </c>
      <c r="D115" s="213">
        <v>43464</v>
      </c>
      <c r="E115" s="125"/>
      <c r="F115" s="279">
        <v>40003</v>
      </c>
      <c r="G115" s="279"/>
      <c r="H115" s="313">
        <f t="shared" si="2"/>
        <v>40003</v>
      </c>
      <c r="I115" s="322"/>
      <c r="J115" s="196" t="s">
        <v>2853</v>
      </c>
      <c r="K115" s="197"/>
      <c r="L115" s="197"/>
      <c r="M115" s="197">
        <v>1</v>
      </c>
      <c r="N115" s="197"/>
      <c r="O115" s="197"/>
      <c r="P115" s="197"/>
      <c r="Q115" s="197">
        <v>1</v>
      </c>
      <c r="R115" s="197"/>
      <c r="S115" s="197"/>
      <c r="T115" s="197"/>
      <c r="U115" s="197"/>
      <c r="V115" s="197"/>
      <c r="W115" s="197"/>
      <c r="X115" s="323" t="s">
        <v>672</v>
      </c>
      <c r="Y115" s="197">
        <v>1</v>
      </c>
      <c r="Z115" s="197"/>
      <c r="AA115" s="197"/>
      <c r="AB115" s="197"/>
      <c r="AC115" s="197"/>
      <c r="AD115" s="196" t="s">
        <v>854</v>
      </c>
      <c r="AE115" s="202" t="s">
        <v>1216</v>
      </c>
      <c r="AF115" s="197" t="s">
        <v>5</v>
      </c>
      <c r="AG115" s="130" t="s">
        <v>3259</v>
      </c>
      <c r="AH115" s="117">
        <v>51901</v>
      </c>
      <c r="AI115" s="130"/>
      <c r="AJ115" s="130"/>
    </row>
    <row r="116" spans="2:36" x14ac:dyDescent="0.2">
      <c r="B116" s="117">
        <v>102</v>
      </c>
      <c r="C116" s="161" t="s">
        <v>529</v>
      </c>
      <c r="D116" s="151">
        <v>42334</v>
      </c>
      <c r="E116" s="152"/>
      <c r="F116" s="306">
        <v>1786</v>
      </c>
      <c r="G116" s="307">
        <v>1786</v>
      </c>
      <c r="H116" s="313">
        <f t="shared" si="2"/>
        <v>0</v>
      </c>
      <c r="I116" s="308"/>
      <c r="J116" s="161"/>
      <c r="K116" s="152"/>
      <c r="L116" s="152">
        <v>1</v>
      </c>
      <c r="M116" s="152"/>
      <c r="N116" s="152"/>
      <c r="O116" s="152"/>
      <c r="P116" s="152"/>
      <c r="Q116" s="152">
        <v>1</v>
      </c>
      <c r="R116" s="152"/>
      <c r="S116" s="152"/>
      <c r="T116" s="152"/>
      <c r="U116" s="152"/>
      <c r="V116" s="152"/>
      <c r="W116" s="152"/>
      <c r="X116" s="309" t="s">
        <v>672</v>
      </c>
      <c r="Y116" s="152"/>
      <c r="Z116" s="152">
        <v>1</v>
      </c>
      <c r="AA116" s="152"/>
      <c r="AB116" s="152"/>
      <c r="AC116" s="152"/>
      <c r="AD116" s="161" t="s">
        <v>858</v>
      </c>
      <c r="AE116" s="162" t="s">
        <v>1220</v>
      </c>
      <c r="AF116" s="152" t="s">
        <v>426</v>
      </c>
      <c r="AG116" s="130" t="s">
        <v>3259</v>
      </c>
      <c r="AH116" s="117">
        <v>51901</v>
      </c>
      <c r="AI116" s="130"/>
      <c r="AJ116" s="130"/>
    </row>
    <row r="117" spans="2:36" x14ac:dyDescent="0.2">
      <c r="B117" s="117">
        <v>103</v>
      </c>
      <c r="C117" s="161" t="s">
        <v>107</v>
      </c>
      <c r="D117" s="151">
        <v>42088</v>
      </c>
      <c r="E117" s="152" t="s">
        <v>3112</v>
      </c>
      <c r="F117" s="306">
        <v>594.29</v>
      </c>
      <c r="G117" s="307">
        <v>594.29</v>
      </c>
      <c r="H117" s="313">
        <f t="shared" si="2"/>
        <v>0</v>
      </c>
      <c r="I117" s="308"/>
      <c r="J117" s="161"/>
      <c r="K117" s="152"/>
      <c r="L117" s="152">
        <v>1</v>
      </c>
      <c r="M117" s="152"/>
      <c r="N117" s="152"/>
      <c r="O117" s="152"/>
      <c r="P117" s="152"/>
      <c r="Q117" s="152">
        <v>1</v>
      </c>
      <c r="R117" s="152"/>
      <c r="S117" s="152"/>
      <c r="T117" s="152"/>
      <c r="U117" s="152"/>
      <c r="V117" s="152"/>
      <c r="W117" s="152"/>
      <c r="X117" s="309" t="s">
        <v>672</v>
      </c>
      <c r="Y117" s="152"/>
      <c r="Z117" s="152">
        <v>1</v>
      </c>
      <c r="AA117" s="152"/>
      <c r="AB117" s="152"/>
      <c r="AC117" s="152"/>
      <c r="AD117" s="161" t="s">
        <v>859</v>
      </c>
      <c r="AE117" s="162" t="s">
        <v>1221</v>
      </c>
      <c r="AF117" s="152" t="s">
        <v>426</v>
      </c>
      <c r="AG117" s="130" t="s">
        <v>3259</v>
      </c>
      <c r="AH117" s="117">
        <v>51901</v>
      </c>
      <c r="AI117" s="130"/>
      <c r="AJ117" s="130"/>
    </row>
    <row r="118" spans="2:36" x14ac:dyDescent="0.2">
      <c r="B118" s="117">
        <v>104</v>
      </c>
      <c r="C118" s="171" t="s">
        <v>532</v>
      </c>
      <c r="D118" s="163">
        <v>37147</v>
      </c>
      <c r="E118" s="138"/>
      <c r="F118" s="310">
        <v>1100</v>
      </c>
      <c r="G118" s="307">
        <v>1100</v>
      </c>
      <c r="H118" s="313">
        <f t="shared" si="2"/>
        <v>0</v>
      </c>
      <c r="I118" s="308"/>
      <c r="J118" s="161"/>
      <c r="K118" s="152"/>
      <c r="L118" s="152">
        <v>1</v>
      </c>
      <c r="M118" s="152"/>
      <c r="N118" s="152"/>
      <c r="O118" s="152"/>
      <c r="P118" s="152"/>
      <c r="Q118" s="152">
        <v>1</v>
      </c>
      <c r="R118" s="152"/>
      <c r="S118" s="152"/>
      <c r="T118" s="152"/>
      <c r="U118" s="152"/>
      <c r="V118" s="152"/>
      <c r="W118" s="152"/>
      <c r="X118" s="309" t="s">
        <v>672</v>
      </c>
      <c r="Y118" s="152">
        <v>1</v>
      </c>
      <c r="Z118" s="152"/>
      <c r="AA118" s="152"/>
      <c r="AB118" s="152"/>
      <c r="AC118" s="152"/>
      <c r="AD118" s="161" t="s">
        <v>862</v>
      </c>
      <c r="AE118" s="162" t="s">
        <v>1224</v>
      </c>
      <c r="AF118" s="152" t="s">
        <v>426</v>
      </c>
      <c r="AG118" s="130" t="s">
        <v>3259</v>
      </c>
      <c r="AH118" s="117">
        <v>51901</v>
      </c>
      <c r="AI118" s="130"/>
      <c r="AJ118" s="130"/>
    </row>
    <row r="119" spans="2:36" x14ac:dyDescent="0.2">
      <c r="B119" s="117">
        <v>105</v>
      </c>
      <c r="C119" s="171" t="s">
        <v>533</v>
      </c>
      <c r="D119" s="163">
        <v>34942</v>
      </c>
      <c r="E119" s="138"/>
      <c r="F119" s="310">
        <v>549</v>
      </c>
      <c r="G119" s="226">
        <v>549</v>
      </c>
      <c r="H119" s="313">
        <f t="shared" si="2"/>
        <v>0</v>
      </c>
      <c r="I119" s="314">
        <v>1410646</v>
      </c>
      <c r="J119" s="248"/>
      <c r="K119" s="249"/>
      <c r="L119" s="249">
        <v>1</v>
      </c>
      <c r="M119" s="249"/>
      <c r="N119" s="249"/>
      <c r="O119" s="249"/>
      <c r="P119" s="249"/>
      <c r="Q119" s="249">
        <v>1</v>
      </c>
      <c r="R119" s="249"/>
      <c r="S119" s="249"/>
      <c r="T119" s="249"/>
      <c r="U119" s="249"/>
      <c r="V119" s="249"/>
      <c r="W119" s="249"/>
      <c r="X119" s="311" t="s">
        <v>672</v>
      </c>
      <c r="Y119" s="249"/>
      <c r="Z119" s="249">
        <v>1</v>
      </c>
      <c r="AA119" s="249"/>
      <c r="AB119" s="249"/>
      <c r="AC119" s="249"/>
      <c r="AD119" s="248" t="s">
        <v>863</v>
      </c>
      <c r="AE119" s="253" t="s">
        <v>1225</v>
      </c>
      <c r="AF119" s="152" t="s">
        <v>426</v>
      </c>
      <c r="AG119" s="130" t="s">
        <v>3259</v>
      </c>
      <c r="AH119" s="117">
        <v>51901</v>
      </c>
      <c r="AI119" s="130"/>
      <c r="AJ119" s="130"/>
    </row>
    <row r="120" spans="2:36" x14ac:dyDescent="0.2">
      <c r="B120" s="246">
        <v>106</v>
      </c>
      <c r="C120" s="130" t="s">
        <v>534</v>
      </c>
      <c r="D120" s="324">
        <v>40577</v>
      </c>
      <c r="E120" s="125"/>
      <c r="F120" s="279">
        <v>7366</v>
      </c>
      <c r="G120" s="130"/>
      <c r="H120" s="293">
        <f t="shared" si="2"/>
        <v>7366</v>
      </c>
      <c r="I120" s="322"/>
      <c r="J120" s="196"/>
      <c r="K120" s="197"/>
      <c r="L120" s="197"/>
      <c r="M120" s="197">
        <v>1</v>
      </c>
      <c r="N120" s="197"/>
      <c r="O120" s="197"/>
      <c r="P120" s="197"/>
      <c r="Q120" s="197">
        <v>1</v>
      </c>
      <c r="R120" s="197"/>
      <c r="S120" s="197"/>
      <c r="T120" s="197"/>
      <c r="U120" s="197"/>
      <c r="V120" s="197"/>
      <c r="W120" s="197"/>
      <c r="X120" s="323" t="s">
        <v>672</v>
      </c>
      <c r="Y120" s="197"/>
      <c r="Z120" s="197">
        <v>1</v>
      </c>
      <c r="AA120" s="197"/>
      <c r="AB120" s="197"/>
      <c r="AC120" s="197"/>
      <c r="AD120" s="196" t="s">
        <v>864</v>
      </c>
      <c r="AE120" s="202" t="s">
        <v>1226</v>
      </c>
      <c r="AF120" s="197" t="s">
        <v>5</v>
      </c>
      <c r="AG120" s="130" t="s">
        <v>3259</v>
      </c>
      <c r="AH120" s="117">
        <v>51901</v>
      </c>
      <c r="AI120" s="130"/>
      <c r="AJ120" s="130"/>
    </row>
    <row r="121" spans="2:36" x14ac:dyDescent="0.2">
      <c r="B121" s="321">
        <v>107</v>
      </c>
      <c r="C121" s="171" t="s">
        <v>536</v>
      </c>
      <c r="D121" s="137">
        <v>41411</v>
      </c>
      <c r="E121" s="138" t="s">
        <v>3146</v>
      </c>
      <c r="F121" s="310">
        <v>3380</v>
      </c>
      <c r="G121" s="226">
        <v>2031.7</v>
      </c>
      <c r="H121" s="313">
        <f t="shared" si="2"/>
        <v>1348.3</v>
      </c>
      <c r="I121" s="308" t="s">
        <v>3147</v>
      </c>
      <c r="J121" s="161"/>
      <c r="K121" s="152"/>
      <c r="L121" s="152"/>
      <c r="M121" s="152">
        <v>1</v>
      </c>
      <c r="N121" s="152"/>
      <c r="O121" s="152"/>
      <c r="P121" s="152"/>
      <c r="Q121" s="152">
        <v>1</v>
      </c>
      <c r="R121" s="152"/>
      <c r="S121" s="152"/>
      <c r="T121" s="152"/>
      <c r="U121" s="152"/>
      <c r="V121" s="152"/>
      <c r="W121" s="152"/>
      <c r="X121" s="311" t="s">
        <v>672</v>
      </c>
      <c r="Y121" s="152">
        <v>1</v>
      </c>
      <c r="Z121" s="152"/>
      <c r="AA121" s="152"/>
      <c r="AB121" s="152"/>
      <c r="AC121" s="152"/>
      <c r="AD121" s="161" t="s">
        <v>244</v>
      </c>
      <c r="AE121" s="162" t="s">
        <v>1229</v>
      </c>
      <c r="AF121" s="152" t="s">
        <v>5</v>
      </c>
      <c r="AG121" s="130" t="s">
        <v>3259</v>
      </c>
      <c r="AH121" s="117">
        <v>51901</v>
      </c>
      <c r="AI121" s="130" t="s">
        <v>3257</v>
      </c>
      <c r="AJ121" s="117" t="s">
        <v>3428</v>
      </c>
    </row>
    <row r="122" spans="2:36" x14ac:dyDescent="0.2">
      <c r="B122" s="117">
        <v>108</v>
      </c>
      <c r="C122" s="161" t="s">
        <v>538</v>
      </c>
      <c r="D122" s="151">
        <v>41962</v>
      </c>
      <c r="E122" s="152">
        <v>17645455</v>
      </c>
      <c r="F122" s="306">
        <v>958</v>
      </c>
      <c r="G122" s="307">
        <v>958</v>
      </c>
      <c r="H122" s="313">
        <f t="shared" si="2"/>
        <v>0</v>
      </c>
      <c r="I122" s="308"/>
      <c r="J122" s="161"/>
      <c r="K122" s="152"/>
      <c r="L122" s="152">
        <v>1</v>
      </c>
      <c r="M122" s="152"/>
      <c r="N122" s="152"/>
      <c r="O122" s="152"/>
      <c r="P122" s="152"/>
      <c r="Q122" s="152">
        <v>1</v>
      </c>
      <c r="R122" s="152"/>
      <c r="S122" s="152"/>
      <c r="T122" s="152"/>
      <c r="U122" s="152"/>
      <c r="V122" s="152"/>
      <c r="W122" s="152"/>
      <c r="X122" s="309" t="s">
        <v>672</v>
      </c>
      <c r="Y122" s="152"/>
      <c r="Z122" s="152"/>
      <c r="AA122" s="152">
        <v>1</v>
      </c>
      <c r="AB122" s="152"/>
      <c r="AC122" s="152"/>
      <c r="AD122" s="161" t="s">
        <v>870</v>
      </c>
      <c r="AE122" s="162" t="s">
        <v>1233</v>
      </c>
      <c r="AF122" s="152" t="s">
        <v>426</v>
      </c>
      <c r="AG122" s="130" t="s">
        <v>3259</v>
      </c>
      <c r="AH122" s="117">
        <v>51901</v>
      </c>
      <c r="AI122" s="130"/>
      <c r="AJ122" s="130"/>
    </row>
    <row r="123" spans="2:36" x14ac:dyDescent="0.2">
      <c r="B123" s="117">
        <v>109</v>
      </c>
      <c r="C123" s="171" t="s">
        <v>539</v>
      </c>
      <c r="D123" s="163">
        <v>40773</v>
      </c>
      <c r="E123" s="138"/>
      <c r="F123" s="310">
        <v>246</v>
      </c>
      <c r="G123" s="226">
        <v>246</v>
      </c>
      <c r="H123" s="313">
        <f t="shared" si="2"/>
        <v>0</v>
      </c>
      <c r="I123" s="314"/>
      <c r="J123" s="248"/>
      <c r="K123" s="249"/>
      <c r="L123" s="249">
        <v>1</v>
      </c>
      <c r="M123" s="249"/>
      <c r="N123" s="249"/>
      <c r="O123" s="249"/>
      <c r="P123" s="249"/>
      <c r="Q123" s="249">
        <v>1</v>
      </c>
      <c r="R123" s="249"/>
      <c r="S123" s="249"/>
      <c r="T123" s="249"/>
      <c r="U123" s="249"/>
      <c r="V123" s="249"/>
      <c r="W123" s="249"/>
      <c r="X123" s="311" t="s">
        <v>672</v>
      </c>
      <c r="Y123" s="249"/>
      <c r="Z123" s="249"/>
      <c r="AA123" s="249"/>
      <c r="AB123" s="249"/>
      <c r="AC123" s="249">
        <v>1</v>
      </c>
      <c r="AD123" s="248" t="s">
        <v>871</v>
      </c>
      <c r="AE123" s="253" t="s">
        <v>1234</v>
      </c>
      <c r="AF123" s="152" t="s">
        <v>426</v>
      </c>
      <c r="AG123" s="130" t="s">
        <v>3259</v>
      </c>
      <c r="AH123" s="117">
        <v>51901</v>
      </c>
      <c r="AI123" s="130"/>
      <c r="AJ123" s="130"/>
    </row>
    <row r="124" spans="2:36" x14ac:dyDescent="0.2">
      <c r="B124" s="117">
        <v>110</v>
      </c>
      <c r="C124" s="161" t="s">
        <v>540</v>
      </c>
      <c r="D124" s="163">
        <v>40777</v>
      </c>
      <c r="E124" s="152"/>
      <c r="F124" s="306">
        <v>695</v>
      </c>
      <c r="G124" s="307">
        <v>695</v>
      </c>
      <c r="H124" s="313">
        <f t="shared" si="2"/>
        <v>0</v>
      </c>
      <c r="I124" s="308"/>
      <c r="J124" s="161"/>
      <c r="K124" s="152"/>
      <c r="L124" s="152">
        <v>1</v>
      </c>
      <c r="M124" s="152"/>
      <c r="N124" s="152"/>
      <c r="O124" s="152"/>
      <c r="P124" s="152"/>
      <c r="Q124" s="152">
        <v>1</v>
      </c>
      <c r="R124" s="152"/>
      <c r="S124" s="152"/>
      <c r="T124" s="152"/>
      <c r="U124" s="152"/>
      <c r="V124" s="152"/>
      <c r="W124" s="152"/>
      <c r="X124" s="309" t="s">
        <v>672</v>
      </c>
      <c r="Y124" s="152">
        <v>1</v>
      </c>
      <c r="Z124" s="152"/>
      <c r="AA124" s="152"/>
      <c r="AB124" s="152"/>
      <c r="AC124" s="152"/>
      <c r="AD124" s="161" t="s">
        <v>872</v>
      </c>
      <c r="AE124" s="162" t="s">
        <v>1235</v>
      </c>
      <c r="AF124" s="152" t="s">
        <v>426</v>
      </c>
      <c r="AG124" s="130" t="s">
        <v>3259</v>
      </c>
      <c r="AH124" s="117">
        <v>51901</v>
      </c>
      <c r="AI124" s="130"/>
      <c r="AJ124" s="130"/>
    </row>
    <row r="125" spans="2:36" x14ac:dyDescent="0.2">
      <c r="B125" s="117">
        <v>111</v>
      </c>
      <c r="C125" s="161" t="s">
        <v>540</v>
      </c>
      <c r="D125" s="163">
        <v>40777</v>
      </c>
      <c r="E125" s="152"/>
      <c r="F125" s="306">
        <v>695</v>
      </c>
      <c r="G125" s="307">
        <v>695</v>
      </c>
      <c r="H125" s="313">
        <f t="shared" si="2"/>
        <v>0</v>
      </c>
      <c r="I125" s="308"/>
      <c r="J125" s="161"/>
      <c r="K125" s="152"/>
      <c r="L125" s="152">
        <v>1</v>
      </c>
      <c r="M125" s="152"/>
      <c r="N125" s="152"/>
      <c r="O125" s="152"/>
      <c r="P125" s="152"/>
      <c r="Q125" s="152">
        <v>1</v>
      </c>
      <c r="R125" s="152"/>
      <c r="S125" s="152"/>
      <c r="T125" s="152"/>
      <c r="U125" s="152"/>
      <c r="V125" s="152"/>
      <c r="W125" s="152"/>
      <c r="X125" s="309" t="s">
        <v>672</v>
      </c>
      <c r="Y125" s="152">
        <v>1</v>
      </c>
      <c r="Z125" s="152"/>
      <c r="AA125" s="152"/>
      <c r="AB125" s="152"/>
      <c r="AC125" s="152"/>
      <c r="AD125" s="161" t="s">
        <v>873</v>
      </c>
      <c r="AE125" s="162" t="s">
        <v>1236</v>
      </c>
      <c r="AF125" s="152" t="s">
        <v>426</v>
      </c>
      <c r="AG125" s="130" t="s">
        <v>3259</v>
      </c>
      <c r="AH125" s="117">
        <v>51901</v>
      </c>
      <c r="AI125" s="130"/>
      <c r="AJ125" s="130"/>
    </row>
    <row r="126" spans="2:36" x14ac:dyDescent="0.2">
      <c r="B126" s="117">
        <v>112</v>
      </c>
      <c r="C126" s="161" t="s">
        <v>541</v>
      </c>
      <c r="D126" s="163">
        <v>42101</v>
      </c>
      <c r="E126" s="152"/>
      <c r="F126" s="306">
        <v>1245</v>
      </c>
      <c r="G126" s="307">
        <v>1245</v>
      </c>
      <c r="H126" s="313">
        <f t="shared" si="2"/>
        <v>0</v>
      </c>
      <c r="I126" s="308"/>
      <c r="J126" s="161"/>
      <c r="K126" s="152"/>
      <c r="L126" s="152">
        <v>1</v>
      </c>
      <c r="M126" s="152"/>
      <c r="N126" s="152"/>
      <c r="O126" s="152"/>
      <c r="P126" s="152"/>
      <c r="Q126" s="152">
        <v>1</v>
      </c>
      <c r="R126" s="152"/>
      <c r="S126" s="152"/>
      <c r="T126" s="152"/>
      <c r="U126" s="152"/>
      <c r="V126" s="152"/>
      <c r="W126" s="152"/>
      <c r="X126" s="309" t="s">
        <v>672</v>
      </c>
      <c r="Y126" s="152">
        <v>1</v>
      </c>
      <c r="Z126" s="152"/>
      <c r="AA126" s="152"/>
      <c r="AB126" s="152"/>
      <c r="AC126" s="152"/>
      <c r="AD126" s="161" t="s">
        <v>874</v>
      </c>
      <c r="AE126" s="162" t="s">
        <v>1237</v>
      </c>
      <c r="AF126" s="152" t="s">
        <v>426</v>
      </c>
      <c r="AG126" s="130" t="s">
        <v>3259</v>
      </c>
      <c r="AH126" s="117">
        <v>51901</v>
      </c>
      <c r="AI126" s="130"/>
      <c r="AJ126" s="130"/>
    </row>
    <row r="127" spans="2:36" x14ac:dyDescent="0.2">
      <c r="B127" s="117">
        <v>113</v>
      </c>
      <c r="C127" s="161" t="s">
        <v>550</v>
      </c>
      <c r="D127" s="163">
        <v>44373</v>
      </c>
      <c r="E127" s="152"/>
      <c r="F127" s="306">
        <v>549</v>
      </c>
      <c r="G127" s="307">
        <v>549</v>
      </c>
      <c r="H127" s="313">
        <f t="shared" si="2"/>
        <v>0</v>
      </c>
      <c r="I127" s="308"/>
      <c r="J127" s="161"/>
      <c r="K127" s="152"/>
      <c r="L127" s="152">
        <v>1</v>
      </c>
      <c r="M127" s="152"/>
      <c r="N127" s="152"/>
      <c r="O127" s="152"/>
      <c r="P127" s="152"/>
      <c r="Q127" s="152">
        <v>1</v>
      </c>
      <c r="R127" s="152"/>
      <c r="S127" s="152"/>
      <c r="T127" s="152"/>
      <c r="U127" s="152"/>
      <c r="V127" s="152"/>
      <c r="W127" s="152"/>
      <c r="X127" s="309" t="s">
        <v>672</v>
      </c>
      <c r="Y127" s="152"/>
      <c r="Z127" s="152">
        <v>1</v>
      </c>
      <c r="AA127" s="152"/>
      <c r="AB127" s="152"/>
      <c r="AC127" s="152"/>
      <c r="AD127" s="161" t="s">
        <v>887</v>
      </c>
      <c r="AE127" s="162" t="s">
        <v>1250</v>
      </c>
      <c r="AF127" s="152" t="s">
        <v>426</v>
      </c>
      <c r="AG127" s="130" t="s">
        <v>3259</v>
      </c>
      <c r="AH127" s="117">
        <v>51901</v>
      </c>
      <c r="AI127" s="130"/>
      <c r="AJ127" s="130"/>
    </row>
    <row r="128" spans="2:36" x14ac:dyDescent="0.2">
      <c r="B128" s="117">
        <v>114</v>
      </c>
      <c r="C128" s="171" t="s">
        <v>554</v>
      </c>
      <c r="D128" s="163">
        <v>40599</v>
      </c>
      <c r="E128" s="138"/>
      <c r="F128" s="310">
        <v>2252</v>
      </c>
      <c r="G128" s="307">
        <v>2252</v>
      </c>
      <c r="H128" s="313">
        <f t="shared" si="2"/>
        <v>0</v>
      </c>
      <c r="I128" s="308" t="s">
        <v>3133</v>
      </c>
      <c r="J128" s="161"/>
      <c r="K128" s="152"/>
      <c r="L128" s="152">
        <v>1</v>
      </c>
      <c r="M128" s="152"/>
      <c r="N128" s="152"/>
      <c r="O128" s="152"/>
      <c r="P128" s="152"/>
      <c r="Q128" s="152">
        <v>1</v>
      </c>
      <c r="R128" s="152"/>
      <c r="S128" s="152"/>
      <c r="T128" s="152"/>
      <c r="U128" s="152"/>
      <c r="V128" s="152"/>
      <c r="W128" s="152"/>
      <c r="X128" s="309" t="s">
        <v>672</v>
      </c>
      <c r="Y128" s="152">
        <v>1</v>
      </c>
      <c r="Z128" s="152"/>
      <c r="AA128" s="152"/>
      <c r="AB128" s="152"/>
      <c r="AC128" s="152"/>
      <c r="AD128" s="161" t="s">
        <v>890</v>
      </c>
      <c r="AE128" s="162" t="s">
        <v>1254</v>
      </c>
      <c r="AF128" s="152" t="s">
        <v>426</v>
      </c>
      <c r="AG128" s="130" t="s">
        <v>3259</v>
      </c>
      <c r="AH128" s="117">
        <v>51901</v>
      </c>
      <c r="AI128" s="130"/>
      <c r="AJ128" s="130"/>
    </row>
    <row r="129" spans="2:36" x14ac:dyDescent="0.2">
      <c r="B129" s="117">
        <v>115</v>
      </c>
      <c r="C129" s="171" t="s">
        <v>555</v>
      </c>
      <c r="D129" s="163">
        <v>40599</v>
      </c>
      <c r="E129" s="138"/>
      <c r="F129" s="310">
        <v>2252</v>
      </c>
      <c r="G129" s="307">
        <v>2252</v>
      </c>
      <c r="H129" s="313">
        <f t="shared" si="2"/>
        <v>0</v>
      </c>
      <c r="I129" s="308"/>
      <c r="J129" s="161"/>
      <c r="K129" s="152"/>
      <c r="L129" s="152">
        <v>1</v>
      </c>
      <c r="M129" s="152"/>
      <c r="N129" s="152"/>
      <c r="O129" s="152"/>
      <c r="P129" s="152"/>
      <c r="Q129" s="152">
        <v>1</v>
      </c>
      <c r="R129" s="152"/>
      <c r="S129" s="152"/>
      <c r="T129" s="152"/>
      <c r="U129" s="152"/>
      <c r="V129" s="152"/>
      <c r="W129" s="152"/>
      <c r="X129" s="309" t="s">
        <v>672</v>
      </c>
      <c r="Y129" s="152">
        <v>1</v>
      </c>
      <c r="Z129" s="152"/>
      <c r="AA129" s="152"/>
      <c r="AB129" s="152"/>
      <c r="AC129" s="152"/>
      <c r="AD129" s="161" t="s">
        <v>891</v>
      </c>
      <c r="AE129" s="162" t="s">
        <v>1255</v>
      </c>
      <c r="AF129" s="152" t="s">
        <v>426</v>
      </c>
      <c r="AG129" s="130" t="s">
        <v>3259</v>
      </c>
      <c r="AH129" s="117">
        <v>51901</v>
      </c>
      <c r="AI129" s="130"/>
      <c r="AJ129" s="130"/>
    </row>
    <row r="130" spans="2:36" x14ac:dyDescent="0.2">
      <c r="B130" s="117">
        <v>116</v>
      </c>
      <c r="C130" s="171" t="s">
        <v>556</v>
      </c>
      <c r="D130" s="163">
        <v>42101</v>
      </c>
      <c r="E130" s="138"/>
      <c r="F130" s="310">
        <v>1313</v>
      </c>
      <c r="G130" s="307">
        <v>1313</v>
      </c>
      <c r="H130" s="313">
        <f t="shared" si="2"/>
        <v>0</v>
      </c>
      <c r="I130" s="308"/>
      <c r="J130" s="161"/>
      <c r="K130" s="152"/>
      <c r="L130" s="152">
        <v>1</v>
      </c>
      <c r="M130" s="152"/>
      <c r="N130" s="152"/>
      <c r="O130" s="152"/>
      <c r="P130" s="152"/>
      <c r="Q130" s="152">
        <v>1</v>
      </c>
      <c r="R130" s="152"/>
      <c r="S130" s="152"/>
      <c r="T130" s="152"/>
      <c r="U130" s="152"/>
      <c r="V130" s="152"/>
      <c r="W130" s="152"/>
      <c r="X130" s="309" t="s">
        <v>672</v>
      </c>
      <c r="Y130" s="152">
        <v>1</v>
      </c>
      <c r="Z130" s="152"/>
      <c r="AA130" s="152"/>
      <c r="AB130" s="152"/>
      <c r="AC130" s="152"/>
      <c r="AD130" s="161" t="s">
        <v>892</v>
      </c>
      <c r="AE130" s="162" t="s">
        <v>1256</v>
      </c>
      <c r="AF130" s="152" t="s">
        <v>426</v>
      </c>
      <c r="AG130" s="130" t="s">
        <v>3259</v>
      </c>
      <c r="AH130" s="117">
        <v>51901</v>
      </c>
      <c r="AI130" s="130"/>
      <c r="AJ130" s="130"/>
    </row>
    <row r="131" spans="2:36" x14ac:dyDescent="0.2">
      <c r="B131" s="117">
        <v>117</v>
      </c>
      <c r="C131" s="161" t="s">
        <v>462</v>
      </c>
      <c r="D131" s="163">
        <v>40777</v>
      </c>
      <c r="E131" s="152"/>
      <c r="F131" s="306">
        <v>695</v>
      </c>
      <c r="G131" s="307">
        <v>695</v>
      </c>
      <c r="H131" s="313">
        <f t="shared" si="2"/>
        <v>0</v>
      </c>
      <c r="I131" s="308"/>
      <c r="J131" s="161"/>
      <c r="K131" s="152"/>
      <c r="L131" s="152">
        <v>1</v>
      </c>
      <c r="M131" s="152"/>
      <c r="N131" s="152"/>
      <c r="O131" s="152"/>
      <c r="P131" s="152"/>
      <c r="Q131" s="152">
        <v>1</v>
      </c>
      <c r="R131" s="152"/>
      <c r="S131" s="152"/>
      <c r="T131" s="152"/>
      <c r="U131" s="152"/>
      <c r="V131" s="152"/>
      <c r="W131" s="152"/>
      <c r="X131" s="309" t="s">
        <v>672</v>
      </c>
      <c r="Y131" s="152">
        <v>1</v>
      </c>
      <c r="Z131" s="152"/>
      <c r="AA131" s="152"/>
      <c r="AB131" s="152"/>
      <c r="AC131" s="152"/>
      <c r="AD131" s="161" t="s">
        <v>893</v>
      </c>
      <c r="AE131" s="162" t="s">
        <v>1257</v>
      </c>
      <c r="AF131" s="152" t="s">
        <v>426</v>
      </c>
      <c r="AG131" s="130" t="s">
        <v>3259</v>
      </c>
      <c r="AH131" s="117">
        <v>51901</v>
      </c>
      <c r="AI131" s="130"/>
      <c r="AJ131" s="130"/>
    </row>
    <row r="132" spans="2:36" x14ac:dyDescent="0.2">
      <c r="B132" s="117">
        <v>118</v>
      </c>
      <c r="C132" s="171" t="s">
        <v>557</v>
      </c>
      <c r="D132" s="163">
        <v>44137</v>
      </c>
      <c r="E132" s="138"/>
      <c r="F132" s="310">
        <v>3196.59</v>
      </c>
      <c r="G132" s="226">
        <v>3196.59</v>
      </c>
      <c r="H132" s="313">
        <f t="shared" si="2"/>
        <v>0</v>
      </c>
      <c r="I132" s="308"/>
      <c r="J132" s="161"/>
      <c r="K132" s="152"/>
      <c r="L132" s="152">
        <v>1</v>
      </c>
      <c r="M132" s="152"/>
      <c r="N132" s="152"/>
      <c r="O132" s="152"/>
      <c r="P132" s="152"/>
      <c r="Q132" s="152">
        <v>1</v>
      </c>
      <c r="R132" s="152"/>
      <c r="S132" s="152"/>
      <c r="T132" s="152"/>
      <c r="U132" s="152"/>
      <c r="V132" s="152"/>
      <c r="W132" s="152"/>
      <c r="X132" s="311" t="s">
        <v>672</v>
      </c>
      <c r="Y132" s="152"/>
      <c r="Z132" s="152"/>
      <c r="AA132" s="152"/>
      <c r="AB132" s="152"/>
      <c r="AC132" s="152">
        <v>1</v>
      </c>
      <c r="AD132" s="161" t="s">
        <v>894</v>
      </c>
      <c r="AE132" s="162" t="s">
        <v>1258</v>
      </c>
      <c r="AF132" s="138" t="s">
        <v>426</v>
      </c>
      <c r="AG132" s="130" t="s">
        <v>3259</v>
      </c>
      <c r="AH132" s="117">
        <v>51901</v>
      </c>
      <c r="AI132" s="130"/>
      <c r="AJ132" s="130"/>
    </row>
    <row r="133" spans="2:36" x14ac:dyDescent="0.2">
      <c r="B133" s="117">
        <v>119</v>
      </c>
      <c r="C133" s="171" t="s">
        <v>558</v>
      </c>
      <c r="D133" s="163">
        <v>42529</v>
      </c>
      <c r="E133" s="138">
        <v>36692</v>
      </c>
      <c r="F133" s="310">
        <v>2490</v>
      </c>
      <c r="G133" s="226">
        <v>2490</v>
      </c>
      <c r="H133" s="313">
        <f t="shared" si="2"/>
        <v>0</v>
      </c>
      <c r="I133" s="314"/>
      <c r="J133" s="248"/>
      <c r="K133" s="249"/>
      <c r="L133" s="249">
        <v>1</v>
      </c>
      <c r="M133" s="249"/>
      <c r="N133" s="249"/>
      <c r="O133" s="249"/>
      <c r="P133" s="249"/>
      <c r="Q133" s="249">
        <v>1</v>
      </c>
      <c r="R133" s="249"/>
      <c r="S133" s="249"/>
      <c r="T133" s="249"/>
      <c r="U133" s="249"/>
      <c r="V133" s="249"/>
      <c r="W133" s="249"/>
      <c r="X133" s="311" t="s">
        <v>672</v>
      </c>
      <c r="Y133" s="249">
        <v>1</v>
      </c>
      <c r="Z133" s="249"/>
      <c r="AA133" s="249"/>
      <c r="AB133" s="249"/>
      <c r="AC133" s="249"/>
      <c r="AD133" s="248" t="s">
        <v>895</v>
      </c>
      <c r="AE133" s="253" t="s">
        <v>1259</v>
      </c>
      <c r="AF133" s="138" t="s">
        <v>426</v>
      </c>
      <c r="AG133" s="161" t="s">
        <v>3259</v>
      </c>
      <c r="AH133" s="49">
        <v>51901</v>
      </c>
      <c r="AI133" s="130"/>
      <c r="AJ133" s="130"/>
    </row>
    <row r="134" spans="2:36" x14ac:dyDescent="0.2">
      <c r="B134" s="117">
        <v>120</v>
      </c>
      <c r="C134" s="171" t="s">
        <v>567</v>
      </c>
      <c r="D134" s="137">
        <v>42319</v>
      </c>
      <c r="E134" s="320"/>
      <c r="F134" s="310">
        <v>540</v>
      </c>
      <c r="G134" s="307">
        <v>540</v>
      </c>
      <c r="H134" s="313">
        <f t="shared" si="2"/>
        <v>0</v>
      </c>
      <c r="I134" s="314"/>
      <c r="J134" s="248"/>
      <c r="K134" s="249"/>
      <c r="L134" s="249">
        <v>1</v>
      </c>
      <c r="M134" s="249"/>
      <c r="N134" s="249"/>
      <c r="O134" s="249"/>
      <c r="P134" s="249"/>
      <c r="Q134" s="249">
        <v>1</v>
      </c>
      <c r="R134" s="249"/>
      <c r="S134" s="249"/>
      <c r="T134" s="249"/>
      <c r="U134" s="249"/>
      <c r="V134" s="249"/>
      <c r="W134" s="249"/>
      <c r="X134" s="318" t="s">
        <v>672</v>
      </c>
      <c r="Y134" s="249">
        <v>1</v>
      </c>
      <c r="Z134" s="249"/>
      <c r="AA134" s="249"/>
      <c r="AB134" s="249"/>
      <c r="AC134" s="249"/>
      <c r="AD134" s="248" t="s">
        <v>905</v>
      </c>
      <c r="AE134" s="253" t="s">
        <v>1269</v>
      </c>
      <c r="AF134" s="125" t="s">
        <v>426</v>
      </c>
      <c r="AG134" s="130" t="s">
        <v>3259</v>
      </c>
      <c r="AH134" s="117">
        <v>51901</v>
      </c>
      <c r="AI134" s="130"/>
      <c r="AJ134" s="130"/>
    </row>
    <row r="135" spans="2:36" x14ac:dyDescent="0.2">
      <c r="B135" s="117">
        <v>121</v>
      </c>
      <c r="C135" s="171" t="s">
        <v>602</v>
      </c>
      <c r="D135" s="163">
        <v>34945</v>
      </c>
      <c r="E135" s="138"/>
      <c r="F135" s="310">
        <v>3521</v>
      </c>
      <c r="G135" s="307">
        <v>3521</v>
      </c>
      <c r="H135" s="313">
        <f t="shared" si="2"/>
        <v>0</v>
      </c>
      <c r="I135" s="314"/>
      <c r="J135" s="248"/>
      <c r="K135" s="249"/>
      <c r="L135" s="249">
        <v>1</v>
      </c>
      <c r="M135" s="249"/>
      <c r="N135" s="249"/>
      <c r="O135" s="249"/>
      <c r="P135" s="249"/>
      <c r="Q135" s="249">
        <v>1</v>
      </c>
      <c r="R135" s="249"/>
      <c r="S135" s="249"/>
      <c r="T135" s="249"/>
      <c r="U135" s="249"/>
      <c r="V135" s="249"/>
      <c r="W135" s="249"/>
      <c r="X135" s="318" t="s">
        <v>672</v>
      </c>
      <c r="Y135" s="249"/>
      <c r="Z135" s="249">
        <v>1</v>
      </c>
      <c r="AA135" s="249"/>
      <c r="AB135" s="249"/>
      <c r="AC135" s="249"/>
      <c r="AD135" s="248" t="s">
        <v>906</v>
      </c>
      <c r="AE135" s="253" t="s">
        <v>1270</v>
      </c>
      <c r="AF135" s="125" t="s">
        <v>426</v>
      </c>
      <c r="AG135" s="130" t="s">
        <v>3259</v>
      </c>
      <c r="AH135" s="117">
        <v>51901</v>
      </c>
      <c r="AI135" s="130"/>
      <c r="AJ135" s="130"/>
    </row>
    <row r="136" spans="2:36" x14ac:dyDescent="0.2">
      <c r="B136" s="117">
        <v>122</v>
      </c>
      <c r="C136" s="171" t="s">
        <v>570</v>
      </c>
      <c r="D136" s="163">
        <v>40773</v>
      </c>
      <c r="E136" s="138"/>
      <c r="F136" s="310">
        <v>259</v>
      </c>
      <c r="G136" s="307">
        <v>259</v>
      </c>
      <c r="H136" s="313">
        <f t="shared" si="2"/>
        <v>0</v>
      </c>
      <c r="I136" s="314"/>
      <c r="J136" s="248"/>
      <c r="K136" s="249"/>
      <c r="L136" s="249">
        <v>1</v>
      </c>
      <c r="M136" s="249"/>
      <c r="N136" s="249"/>
      <c r="O136" s="249"/>
      <c r="P136" s="249"/>
      <c r="Q136" s="249">
        <v>1</v>
      </c>
      <c r="R136" s="249"/>
      <c r="S136" s="249"/>
      <c r="T136" s="249"/>
      <c r="U136" s="249"/>
      <c r="V136" s="249"/>
      <c r="W136" s="249"/>
      <c r="X136" s="309" t="s">
        <v>672</v>
      </c>
      <c r="Y136" s="249"/>
      <c r="Z136" s="249"/>
      <c r="AA136" s="249"/>
      <c r="AB136" s="249"/>
      <c r="AC136" s="249">
        <v>1</v>
      </c>
      <c r="AD136" s="248" t="s">
        <v>908</v>
      </c>
      <c r="AE136" s="253" t="s">
        <v>1272</v>
      </c>
      <c r="AF136" s="152" t="s">
        <v>426</v>
      </c>
      <c r="AG136" s="130" t="s">
        <v>3259</v>
      </c>
      <c r="AH136" s="117">
        <v>51901</v>
      </c>
      <c r="AI136" s="130"/>
      <c r="AJ136" s="130"/>
    </row>
    <row r="137" spans="2:36" x14ac:dyDescent="0.2">
      <c r="B137" s="117">
        <v>123</v>
      </c>
      <c r="C137" s="161" t="s">
        <v>571</v>
      </c>
      <c r="D137" s="163">
        <v>44133</v>
      </c>
      <c r="E137" s="152"/>
      <c r="F137" s="306">
        <v>2505</v>
      </c>
      <c r="G137" s="307">
        <v>2505</v>
      </c>
      <c r="H137" s="313">
        <f t="shared" si="2"/>
        <v>0</v>
      </c>
      <c r="I137" s="308"/>
      <c r="J137" s="161"/>
      <c r="K137" s="152"/>
      <c r="L137" s="152">
        <v>1</v>
      </c>
      <c r="M137" s="152"/>
      <c r="N137" s="152"/>
      <c r="O137" s="152"/>
      <c r="P137" s="152"/>
      <c r="Q137" s="152">
        <v>1</v>
      </c>
      <c r="R137" s="152"/>
      <c r="S137" s="152"/>
      <c r="T137" s="152"/>
      <c r="U137" s="152"/>
      <c r="V137" s="152"/>
      <c r="W137" s="152"/>
      <c r="X137" s="309" t="s">
        <v>672</v>
      </c>
      <c r="Y137" s="152">
        <v>1</v>
      </c>
      <c r="Z137" s="152"/>
      <c r="AA137" s="152"/>
      <c r="AB137" s="152"/>
      <c r="AC137" s="152"/>
      <c r="AD137" s="161" t="s">
        <v>909</v>
      </c>
      <c r="AE137" s="162" t="s">
        <v>1273</v>
      </c>
      <c r="AF137" s="152" t="s">
        <v>426</v>
      </c>
      <c r="AG137" s="130" t="s">
        <v>3259</v>
      </c>
      <c r="AH137" s="117">
        <v>51901</v>
      </c>
      <c r="AI137" s="130"/>
      <c r="AJ137" s="130"/>
    </row>
    <row r="138" spans="2:36" x14ac:dyDescent="0.2">
      <c r="B138" s="117">
        <v>124</v>
      </c>
      <c r="C138" s="161" t="s">
        <v>572</v>
      </c>
      <c r="D138" s="163">
        <v>43462</v>
      </c>
      <c r="E138" s="152"/>
      <c r="F138" s="306">
        <v>120</v>
      </c>
      <c r="G138" s="307">
        <v>120</v>
      </c>
      <c r="H138" s="313">
        <f t="shared" si="2"/>
        <v>0</v>
      </c>
      <c r="I138" s="308"/>
      <c r="J138" s="161"/>
      <c r="K138" s="152"/>
      <c r="L138" s="152">
        <v>1</v>
      </c>
      <c r="M138" s="152"/>
      <c r="N138" s="152"/>
      <c r="O138" s="152"/>
      <c r="P138" s="152"/>
      <c r="Q138" s="152">
        <v>1</v>
      </c>
      <c r="R138" s="152"/>
      <c r="S138" s="152"/>
      <c r="T138" s="152"/>
      <c r="U138" s="152"/>
      <c r="V138" s="152"/>
      <c r="W138" s="152"/>
      <c r="X138" s="309" t="s">
        <v>672</v>
      </c>
      <c r="Y138" s="152">
        <v>1</v>
      </c>
      <c r="Z138" s="152"/>
      <c r="AA138" s="152"/>
      <c r="AB138" s="152"/>
      <c r="AC138" s="152"/>
      <c r="AD138" s="161" t="s">
        <v>910</v>
      </c>
      <c r="AE138" s="162" t="s">
        <v>1274</v>
      </c>
      <c r="AF138" s="152" t="s">
        <v>426</v>
      </c>
      <c r="AG138" s="130" t="s">
        <v>3259</v>
      </c>
      <c r="AH138" s="117">
        <v>51901</v>
      </c>
      <c r="AI138" s="130"/>
      <c r="AJ138" s="130"/>
    </row>
    <row r="139" spans="2:36" x14ac:dyDescent="0.2">
      <c r="B139" s="117">
        <v>125</v>
      </c>
      <c r="C139" s="171" t="s">
        <v>499</v>
      </c>
      <c r="D139" s="137">
        <v>34922</v>
      </c>
      <c r="E139" s="138"/>
      <c r="F139" s="310">
        <v>350</v>
      </c>
      <c r="G139" s="307">
        <v>350</v>
      </c>
      <c r="H139" s="313">
        <f t="shared" si="2"/>
        <v>0</v>
      </c>
      <c r="I139" s="308"/>
      <c r="J139" s="161"/>
      <c r="K139" s="152"/>
      <c r="L139" s="152">
        <v>1</v>
      </c>
      <c r="M139" s="152"/>
      <c r="N139" s="152"/>
      <c r="O139" s="152"/>
      <c r="P139" s="152"/>
      <c r="Q139" s="152"/>
      <c r="R139" s="152"/>
      <c r="S139" s="152">
        <v>1</v>
      </c>
      <c r="T139" s="152"/>
      <c r="U139" s="152"/>
      <c r="V139" s="152"/>
      <c r="W139" s="152"/>
      <c r="X139" s="309" t="s">
        <v>673</v>
      </c>
      <c r="Y139" s="152"/>
      <c r="Z139" s="152">
        <v>1</v>
      </c>
      <c r="AA139" s="152"/>
      <c r="AB139" s="152"/>
      <c r="AC139" s="152"/>
      <c r="AD139" s="161" t="s">
        <v>913</v>
      </c>
      <c r="AE139" s="162" t="s">
        <v>1277</v>
      </c>
      <c r="AF139" s="152" t="s">
        <v>426</v>
      </c>
      <c r="AG139" s="130" t="s">
        <v>3259</v>
      </c>
      <c r="AH139" s="117">
        <v>51901</v>
      </c>
      <c r="AI139" s="130"/>
      <c r="AJ139" s="130"/>
    </row>
    <row r="140" spans="2:36" x14ac:dyDescent="0.2">
      <c r="B140" s="117">
        <v>126</v>
      </c>
      <c r="C140" s="161" t="s">
        <v>575</v>
      </c>
      <c r="D140" s="151">
        <v>41962</v>
      </c>
      <c r="E140" s="152">
        <v>17645455</v>
      </c>
      <c r="F140" s="306">
        <v>958</v>
      </c>
      <c r="G140" s="307">
        <v>958</v>
      </c>
      <c r="H140" s="313">
        <f t="shared" si="2"/>
        <v>0</v>
      </c>
      <c r="I140" s="308" t="s">
        <v>3105</v>
      </c>
      <c r="J140" s="161"/>
      <c r="K140" s="152"/>
      <c r="L140" s="152">
        <v>1</v>
      </c>
      <c r="M140" s="152"/>
      <c r="N140" s="152"/>
      <c r="O140" s="152"/>
      <c r="P140" s="152"/>
      <c r="Q140" s="152"/>
      <c r="R140" s="152"/>
      <c r="S140" s="152">
        <v>1</v>
      </c>
      <c r="T140" s="152"/>
      <c r="U140" s="152"/>
      <c r="V140" s="152"/>
      <c r="W140" s="152"/>
      <c r="X140" s="309" t="s">
        <v>673</v>
      </c>
      <c r="Y140" s="152"/>
      <c r="Z140" s="152">
        <v>1</v>
      </c>
      <c r="AA140" s="152"/>
      <c r="AB140" s="152"/>
      <c r="AC140" s="152"/>
      <c r="AD140" s="161" t="s">
        <v>914</v>
      </c>
      <c r="AE140" s="162" t="s">
        <v>1278</v>
      </c>
      <c r="AF140" s="152" t="s">
        <v>426</v>
      </c>
      <c r="AG140" s="130" t="s">
        <v>3259</v>
      </c>
      <c r="AH140" s="117">
        <v>51901</v>
      </c>
      <c r="AI140" s="130"/>
      <c r="AJ140" s="130"/>
    </row>
    <row r="141" spans="2:36" x14ac:dyDescent="0.2">
      <c r="B141" s="117">
        <v>127</v>
      </c>
      <c r="C141" s="171" t="s">
        <v>579</v>
      </c>
      <c r="D141" s="312">
        <v>40599</v>
      </c>
      <c r="E141" s="138"/>
      <c r="F141" s="310">
        <v>2252</v>
      </c>
      <c r="G141" s="307">
        <v>2252</v>
      </c>
      <c r="H141" s="313">
        <f t="shared" si="2"/>
        <v>0</v>
      </c>
      <c r="I141" s="308" t="s">
        <v>3106</v>
      </c>
      <c r="J141" s="161"/>
      <c r="K141" s="152"/>
      <c r="L141" s="152">
        <v>1</v>
      </c>
      <c r="M141" s="152"/>
      <c r="N141" s="152"/>
      <c r="O141" s="152"/>
      <c r="P141" s="152"/>
      <c r="Q141" s="152"/>
      <c r="R141" s="152"/>
      <c r="S141" s="152">
        <v>1</v>
      </c>
      <c r="T141" s="152"/>
      <c r="U141" s="152"/>
      <c r="V141" s="152"/>
      <c r="W141" s="152"/>
      <c r="X141" s="309" t="s">
        <v>674</v>
      </c>
      <c r="Y141" s="152"/>
      <c r="Z141" s="152">
        <v>1</v>
      </c>
      <c r="AA141" s="152"/>
      <c r="AB141" s="152"/>
      <c r="AC141" s="152"/>
      <c r="AD141" s="161" t="s">
        <v>918</v>
      </c>
      <c r="AE141" s="162" t="s">
        <v>1282</v>
      </c>
      <c r="AF141" s="152" t="s">
        <v>426</v>
      </c>
      <c r="AG141" s="130" t="s">
        <v>3259</v>
      </c>
      <c r="AH141" s="117">
        <v>51901</v>
      </c>
      <c r="AI141" s="130"/>
      <c r="AJ141" s="130"/>
    </row>
    <row r="142" spans="2:36" x14ac:dyDescent="0.2">
      <c r="B142" s="117">
        <v>128</v>
      </c>
      <c r="C142" s="171" t="s">
        <v>580</v>
      </c>
      <c r="D142" s="163">
        <v>34922</v>
      </c>
      <c r="E142" s="138"/>
      <c r="F142" s="310">
        <v>380</v>
      </c>
      <c r="G142" s="226">
        <v>380</v>
      </c>
      <c r="H142" s="313">
        <f t="shared" si="2"/>
        <v>0</v>
      </c>
      <c r="I142" s="314"/>
      <c r="J142" s="248"/>
      <c r="K142" s="249"/>
      <c r="L142" s="249">
        <v>1</v>
      </c>
      <c r="M142" s="249"/>
      <c r="N142" s="249"/>
      <c r="O142" s="249"/>
      <c r="P142" s="249"/>
      <c r="Q142" s="249"/>
      <c r="R142" s="249"/>
      <c r="S142" s="249">
        <v>1</v>
      </c>
      <c r="T142" s="249"/>
      <c r="U142" s="249"/>
      <c r="V142" s="249"/>
      <c r="W142" s="249"/>
      <c r="X142" s="311" t="s">
        <v>674</v>
      </c>
      <c r="Y142" s="249"/>
      <c r="Z142" s="249">
        <v>1</v>
      </c>
      <c r="AA142" s="249"/>
      <c r="AB142" s="249"/>
      <c r="AC142" s="249"/>
      <c r="AD142" s="248" t="s">
        <v>919</v>
      </c>
      <c r="AE142" s="253" t="s">
        <v>1283</v>
      </c>
      <c r="AF142" s="152" t="s">
        <v>426</v>
      </c>
      <c r="AG142" s="130" t="s">
        <v>3259</v>
      </c>
      <c r="AH142" s="117">
        <v>51901</v>
      </c>
      <c r="AI142" s="130"/>
      <c r="AJ142" s="130"/>
    </row>
    <row r="143" spans="2:36" x14ac:dyDescent="0.2">
      <c r="B143" s="117">
        <v>129</v>
      </c>
      <c r="C143" s="171" t="s">
        <v>493</v>
      </c>
      <c r="D143" s="137">
        <v>34951</v>
      </c>
      <c r="E143" s="138"/>
      <c r="F143" s="310">
        <v>350</v>
      </c>
      <c r="G143" s="307">
        <v>350</v>
      </c>
      <c r="H143" s="313">
        <f t="shared" si="2"/>
        <v>0</v>
      </c>
      <c r="I143" s="308"/>
      <c r="J143" s="161"/>
      <c r="K143" s="152"/>
      <c r="L143" s="152">
        <v>1</v>
      </c>
      <c r="M143" s="152"/>
      <c r="N143" s="152"/>
      <c r="O143" s="152"/>
      <c r="P143" s="152"/>
      <c r="Q143" s="152"/>
      <c r="R143" s="152"/>
      <c r="S143" s="152">
        <v>1</v>
      </c>
      <c r="T143" s="152"/>
      <c r="U143" s="152"/>
      <c r="V143" s="152"/>
      <c r="W143" s="152"/>
      <c r="X143" s="309" t="s">
        <v>674</v>
      </c>
      <c r="Y143" s="152"/>
      <c r="Z143" s="152">
        <v>1</v>
      </c>
      <c r="AA143" s="152"/>
      <c r="AB143" s="152"/>
      <c r="AC143" s="152"/>
      <c r="AD143" s="161" t="s">
        <v>921</v>
      </c>
      <c r="AE143" s="162" t="s">
        <v>1285</v>
      </c>
      <c r="AF143" s="152" t="s">
        <v>426</v>
      </c>
      <c r="AG143" s="130" t="s">
        <v>3259</v>
      </c>
      <c r="AH143" s="117">
        <v>51901</v>
      </c>
      <c r="AI143" s="130"/>
      <c r="AJ143" s="130"/>
    </row>
    <row r="144" spans="2:36" x14ac:dyDescent="0.2">
      <c r="B144" s="117">
        <v>130</v>
      </c>
      <c r="C144" s="171" t="s">
        <v>587</v>
      </c>
      <c r="D144" s="137">
        <v>34922</v>
      </c>
      <c r="E144" s="138"/>
      <c r="F144" s="310">
        <v>350</v>
      </c>
      <c r="G144" s="307">
        <v>350</v>
      </c>
      <c r="H144" s="313">
        <f t="shared" si="2"/>
        <v>0</v>
      </c>
      <c r="I144" s="308"/>
      <c r="J144" s="161"/>
      <c r="K144" s="152"/>
      <c r="L144" s="152">
        <v>1</v>
      </c>
      <c r="M144" s="152"/>
      <c r="N144" s="152"/>
      <c r="O144" s="152"/>
      <c r="P144" s="152"/>
      <c r="Q144" s="152"/>
      <c r="R144" s="152"/>
      <c r="S144" s="152">
        <v>1</v>
      </c>
      <c r="T144" s="152"/>
      <c r="U144" s="152"/>
      <c r="V144" s="152"/>
      <c r="W144" s="152"/>
      <c r="X144" s="309" t="s">
        <v>675</v>
      </c>
      <c r="Y144" s="152"/>
      <c r="Z144" s="152"/>
      <c r="AA144" s="152">
        <v>1</v>
      </c>
      <c r="AB144" s="152"/>
      <c r="AC144" s="152"/>
      <c r="AD144" s="161" t="s">
        <v>929</v>
      </c>
      <c r="AE144" s="162" t="s">
        <v>1293</v>
      </c>
      <c r="AF144" s="152" t="s">
        <v>426</v>
      </c>
      <c r="AG144" s="130" t="s">
        <v>3259</v>
      </c>
      <c r="AH144" s="117">
        <v>51901</v>
      </c>
      <c r="AI144" s="130"/>
      <c r="AJ144" s="130"/>
    </row>
    <row r="145" spans="2:36" x14ac:dyDescent="0.2">
      <c r="B145" s="117">
        <v>131</v>
      </c>
      <c r="C145" s="161" t="s">
        <v>590</v>
      </c>
      <c r="D145" s="151">
        <v>41962</v>
      </c>
      <c r="E145" s="152">
        <v>17645455</v>
      </c>
      <c r="F145" s="306">
        <v>958</v>
      </c>
      <c r="G145" s="307">
        <v>958</v>
      </c>
      <c r="H145" s="313">
        <f t="shared" si="2"/>
        <v>0</v>
      </c>
      <c r="I145" s="308"/>
      <c r="J145" s="161"/>
      <c r="K145" s="152"/>
      <c r="L145" s="152">
        <v>1</v>
      </c>
      <c r="M145" s="152"/>
      <c r="N145" s="152"/>
      <c r="O145" s="152"/>
      <c r="P145" s="152"/>
      <c r="Q145" s="152"/>
      <c r="R145" s="152"/>
      <c r="S145" s="152">
        <v>1</v>
      </c>
      <c r="T145" s="152"/>
      <c r="U145" s="152"/>
      <c r="V145" s="152"/>
      <c r="W145" s="152"/>
      <c r="X145" s="309" t="s">
        <v>676</v>
      </c>
      <c r="Y145" s="152">
        <v>1</v>
      </c>
      <c r="Z145" s="152"/>
      <c r="AA145" s="152"/>
      <c r="AB145" s="152"/>
      <c r="AC145" s="152"/>
      <c r="AD145" s="161" t="s">
        <v>932</v>
      </c>
      <c r="AE145" s="162" t="s">
        <v>1296</v>
      </c>
      <c r="AF145" s="152" t="s">
        <v>426</v>
      </c>
      <c r="AG145" s="130" t="s">
        <v>3259</v>
      </c>
      <c r="AH145" s="117">
        <v>51901</v>
      </c>
      <c r="AI145" s="130"/>
      <c r="AJ145" s="130"/>
    </row>
    <row r="146" spans="2:36" x14ac:dyDescent="0.2">
      <c r="B146" s="117">
        <v>132</v>
      </c>
      <c r="C146" s="171" t="s">
        <v>593</v>
      </c>
      <c r="D146" s="137">
        <v>34922</v>
      </c>
      <c r="E146" s="138"/>
      <c r="F146" s="310">
        <v>350</v>
      </c>
      <c r="G146" s="307">
        <v>350</v>
      </c>
      <c r="H146" s="313">
        <f t="shared" si="2"/>
        <v>0</v>
      </c>
      <c r="I146" s="308"/>
      <c r="J146" s="161"/>
      <c r="K146" s="152"/>
      <c r="L146" s="152">
        <v>1</v>
      </c>
      <c r="M146" s="152"/>
      <c r="N146" s="152"/>
      <c r="O146" s="152"/>
      <c r="P146" s="152"/>
      <c r="Q146" s="152"/>
      <c r="R146" s="152"/>
      <c r="S146" s="152">
        <v>1</v>
      </c>
      <c r="T146" s="152"/>
      <c r="U146" s="152"/>
      <c r="V146" s="152"/>
      <c r="W146" s="152"/>
      <c r="X146" s="309" t="s">
        <v>676</v>
      </c>
      <c r="Y146" s="152"/>
      <c r="Z146" s="152">
        <v>1</v>
      </c>
      <c r="AA146" s="152"/>
      <c r="AB146" s="152"/>
      <c r="AC146" s="152"/>
      <c r="AD146" s="161" t="s">
        <v>937</v>
      </c>
      <c r="AE146" s="162" t="s">
        <v>1302</v>
      </c>
      <c r="AF146" s="152" t="s">
        <v>426</v>
      </c>
      <c r="AG146" s="130" t="s">
        <v>3259</v>
      </c>
      <c r="AH146" s="117">
        <v>51901</v>
      </c>
      <c r="AI146" s="130"/>
      <c r="AJ146" s="130"/>
    </row>
    <row r="147" spans="2:36" x14ac:dyDescent="0.2">
      <c r="B147" s="117">
        <v>133</v>
      </c>
      <c r="C147" s="171" t="s">
        <v>493</v>
      </c>
      <c r="D147" s="137">
        <v>34922</v>
      </c>
      <c r="E147" s="138"/>
      <c r="F147" s="310">
        <v>350</v>
      </c>
      <c r="G147" s="307">
        <v>350</v>
      </c>
      <c r="H147" s="313">
        <f t="shared" ref="H147:H210" si="3">F147-G147</f>
        <v>0</v>
      </c>
      <c r="I147" s="308"/>
      <c r="J147" s="161"/>
      <c r="K147" s="152"/>
      <c r="L147" s="152">
        <v>1</v>
      </c>
      <c r="M147" s="152"/>
      <c r="N147" s="152"/>
      <c r="O147" s="152"/>
      <c r="P147" s="152"/>
      <c r="Q147" s="152"/>
      <c r="R147" s="152"/>
      <c r="S147" s="152">
        <v>1</v>
      </c>
      <c r="T147" s="152"/>
      <c r="U147" s="152"/>
      <c r="V147" s="152"/>
      <c r="W147" s="152"/>
      <c r="X147" s="309" t="s">
        <v>676</v>
      </c>
      <c r="Y147" s="152"/>
      <c r="Z147" s="152">
        <v>1</v>
      </c>
      <c r="AA147" s="152"/>
      <c r="AB147" s="152"/>
      <c r="AC147" s="152"/>
      <c r="AD147" s="161" t="s">
        <v>938</v>
      </c>
      <c r="AE147" s="162" t="s">
        <v>1303</v>
      </c>
      <c r="AF147" s="152" t="s">
        <v>426</v>
      </c>
      <c r="AG147" s="130" t="s">
        <v>3259</v>
      </c>
      <c r="AH147" s="117">
        <v>51901</v>
      </c>
      <c r="AI147" s="130"/>
      <c r="AJ147" s="130"/>
    </row>
    <row r="148" spans="2:36" x14ac:dyDescent="0.2">
      <c r="B148" s="117">
        <v>134</v>
      </c>
      <c r="C148" s="171" t="s">
        <v>106</v>
      </c>
      <c r="D148" s="137">
        <v>42003</v>
      </c>
      <c r="E148" s="138"/>
      <c r="F148" s="310">
        <v>1299</v>
      </c>
      <c r="G148" s="307">
        <v>1299</v>
      </c>
      <c r="H148" s="313">
        <f t="shared" si="3"/>
        <v>0</v>
      </c>
      <c r="I148" s="308"/>
      <c r="J148" s="161"/>
      <c r="K148" s="152"/>
      <c r="L148" s="152">
        <v>1</v>
      </c>
      <c r="M148" s="152"/>
      <c r="N148" s="152"/>
      <c r="O148" s="152"/>
      <c r="P148" s="152"/>
      <c r="Q148" s="152"/>
      <c r="R148" s="152"/>
      <c r="S148" s="152">
        <v>1</v>
      </c>
      <c r="T148" s="152"/>
      <c r="U148" s="152"/>
      <c r="V148" s="152"/>
      <c r="W148" s="152"/>
      <c r="X148" s="309" t="s">
        <v>676</v>
      </c>
      <c r="Y148" s="152">
        <v>1</v>
      </c>
      <c r="Z148" s="152"/>
      <c r="AA148" s="152"/>
      <c r="AB148" s="152"/>
      <c r="AC148" s="152"/>
      <c r="AD148" s="161" t="s">
        <v>939</v>
      </c>
      <c r="AE148" s="162" t="s">
        <v>1304</v>
      </c>
      <c r="AF148" s="152" t="s">
        <v>426</v>
      </c>
      <c r="AG148" s="130" t="s">
        <v>3259</v>
      </c>
      <c r="AH148" s="117">
        <v>51901</v>
      </c>
      <c r="AI148" s="130"/>
      <c r="AJ148" s="130"/>
    </row>
    <row r="149" spans="2:36" x14ac:dyDescent="0.2">
      <c r="B149" s="117">
        <v>135</v>
      </c>
      <c r="C149" s="171" t="s">
        <v>595</v>
      </c>
      <c r="D149" s="151">
        <v>42667</v>
      </c>
      <c r="E149" s="152"/>
      <c r="F149" s="306">
        <v>549</v>
      </c>
      <c r="G149" s="307">
        <v>549</v>
      </c>
      <c r="H149" s="313">
        <f t="shared" si="3"/>
        <v>0</v>
      </c>
      <c r="I149" s="308" t="s">
        <v>3108</v>
      </c>
      <c r="J149" s="161"/>
      <c r="K149" s="152"/>
      <c r="L149" s="152">
        <v>1</v>
      </c>
      <c r="M149" s="152"/>
      <c r="N149" s="152"/>
      <c r="O149" s="152"/>
      <c r="P149" s="152"/>
      <c r="Q149" s="152"/>
      <c r="R149" s="152"/>
      <c r="S149" s="152">
        <v>1</v>
      </c>
      <c r="T149" s="152"/>
      <c r="U149" s="152"/>
      <c r="V149" s="152"/>
      <c r="W149" s="152"/>
      <c r="X149" s="309" t="s">
        <v>676</v>
      </c>
      <c r="Y149" s="152">
        <v>1</v>
      </c>
      <c r="Z149" s="152"/>
      <c r="AA149" s="152"/>
      <c r="AB149" s="152"/>
      <c r="AC149" s="152"/>
      <c r="AD149" s="161" t="s">
        <v>941</v>
      </c>
      <c r="AE149" s="162" t="s">
        <v>1306</v>
      </c>
      <c r="AF149" s="152" t="s">
        <v>426</v>
      </c>
      <c r="AG149" s="130" t="s">
        <v>3259</v>
      </c>
      <c r="AH149" s="117">
        <v>51901</v>
      </c>
      <c r="AI149" s="130"/>
      <c r="AJ149" s="130"/>
    </row>
    <row r="150" spans="2:36" x14ac:dyDescent="0.2">
      <c r="B150" s="117">
        <v>136</v>
      </c>
      <c r="C150" s="171" t="s">
        <v>598</v>
      </c>
      <c r="D150" s="163">
        <v>40261</v>
      </c>
      <c r="E150" s="138"/>
      <c r="F150" s="310">
        <v>5499</v>
      </c>
      <c r="G150" s="226">
        <v>5499</v>
      </c>
      <c r="H150" s="313">
        <f t="shared" si="3"/>
        <v>0</v>
      </c>
      <c r="I150" s="308" t="s">
        <v>3111</v>
      </c>
      <c r="J150" s="161"/>
      <c r="K150" s="152"/>
      <c r="L150" s="152"/>
      <c r="M150" s="152">
        <v>1</v>
      </c>
      <c r="N150" s="152"/>
      <c r="O150" s="152"/>
      <c r="P150" s="152"/>
      <c r="Q150" s="152"/>
      <c r="R150" s="152"/>
      <c r="S150" s="152">
        <v>1</v>
      </c>
      <c r="T150" s="152"/>
      <c r="U150" s="152"/>
      <c r="V150" s="152"/>
      <c r="W150" s="152"/>
      <c r="X150" s="311" t="s">
        <v>676</v>
      </c>
      <c r="Y150" s="152">
        <v>1</v>
      </c>
      <c r="Z150" s="152"/>
      <c r="AA150" s="152"/>
      <c r="AB150" s="152"/>
      <c r="AC150" s="152"/>
      <c r="AD150" s="161" t="s">
        <v>947</v>
      </c>
      <c r="AE150" s="162" t="s">
        <v>1313</v>
      </c>
      <c r="AF150" s="138" t="s">
        <v>5</v>
      </c>
      <c r="AG150" s="130" t="s">
        <v>3259</v>
      </c>
      <c r="AH150" s="117">
        <v>51901</v>
      </c>
      <c r="AI150" s="130"/>
      <c r="AJ150" s="130"/>
    </row>
    <row r="151" spans="2:36" x14ac:dyDescent="0.2">
      <c r="B151" s="117">
        <v>137</v>
      </c>
      <c r="C151" s="161" t="s">
        <v>107</v>
      </c>
      <c r="D151" s="151">
        <v>42088</v>
      </c>
      <c r="E151" s="152" t="s">
        <v>3112</v>
      </c>
      <c r="F151" s="306">
        <v>594.29</v>
      </c>
      <c r="G151" s="307">
        <v>594.29</v>
      </c>
      <c r="H151" s="313">
        <f t="shared" si="3"/>
        <v>0</v>
      </c>
      <c r="I151" s="308"/>
      <c r="J151" s="161"/>
      <c r="K151" s="152"/>
      <c r="L151" s="152">
        <v>1</v>
      </c>
      <c r="M151" s="152"/>
      <c r="N151" s="152"/>
      <c r="O151" s="152"/>
      <c r="P151" s="152"/>
      <c r="Q151" s="152"/>
      <c r="R151" s="152"/>
      <c r="S151" s="152">
        <v>1</v>
      </c>
      <c r="T151" s="152"/>
      <c r="U151" s="152"/>
      <c r="V151" s="152"/>
      <c r="W151" s="152"/>
      <c r="X151" s="309" t="s">
        <v>676</v>
      </c>
      <c r="Y151" s="152">
        <v>1</v>
      </c>
      <c r="Z151" s="152"/>
      <c r="AA151" s="152"/>
      <c r="AB151" s="152"/>
      <c r="AC151" s="152"/>
      <c r="AD151" s="161" t="s">
        <v>952</v>
      </c>
      <c r="AE151" s="162" t="s">
        <v>1318</v>
      </c>
      <c r="AF151" s="152" t="s">
        <v>426</v>
      </c>
      <c r="AG151" s="130" t="s">
        <v>3259</v>
      </c>
      <c r="AH151" s="117">
        <v>51901</v>
      </c>
      <c r="AI151" s="130"/>
      <c r="AJ151" s="130"/>
    </row>
    <row r="152" spans="2:36" x14ac:dyDescent="0.2">
      <c r="B152" s="117">
        <v>138</v>
      </c>
      <c r="C152" s="171" t="s">
        <v>602</v>
      </c>
      <c r="D152" s="163">
        <v>34945</v>
      </c>
      <c r="E152" s="138"/>
      <c r="F152" s="310">
        <v>3521</v>
      </c>
      <c r="G152" s="307">
        <v>3521</v>
      </c>
      <c r="H152" s="313">
        <f t="shared" si="3"/>
        <v>0</v>
      </c>
      <c r="I152" s="308">
        <v>171987</v>
      </c>
      <c r="J152" s="161"/>
      <c r="K152" s="152"/>
      <c r="L152" s="152"/>
      <c r="M152" s="152">
        <v>1</v>
      </c>
      <c r="N152" s="152"/>
      <c r="O152" s="152"/>
      <c r="P152" s="152"/>
      <c r="Q152" s="152"/>
      <c r="R152" s="152"/>
      <c r="S152" s="152">
        <v>1</v>
      </c>
      <c r="T152" s="152"/>
      <c r="U152" s="152"/>
      <c r="V152" s="152"/>
      <c r="W152" s="152"/>
      <c r="X152" s="309" t="s">
        <v>676</v>
      </c>
      <c r="Y152" s="152">
        <v>1</v>
      </c>
      <c r="Z152" s="152"/>
      <c r="AA152" s="152"/>
      <c r="AB152" s="152"/>
      <c r="AC152" s="152"/>
      <c r="AD152" s="161" t="s">
        <v>956</v>
      </c>
      <c r="AE152" s="162" t="s">
        <v>1322</v>
      </c>
      <c r="AF152" s="152" t="s">
        <v>5</v>
      </c>
      <c r="AG152" s="130" t="s">
        <v>3259</v>
      </c>
      <c r="AH152" s="117">
        <v>51901</v>
      </c>
      <c r="AI152" s="130"/>
      <c r="AJ152" s="130"/>
    </row>
    <row r="153" spans="2:36" x14ac:dyDescent="0.2">
      <c r="B153" s="117">
        <v>139</v>
      </c>
      <c r="C153" s="171" t="s">
        <v>604</v>
      </c>
      <c r="D153" s="163">
        <v>44239</v>
      </c>
      <c r="E153" s="325" t="s">
        <v>3223</v>
      </c>
      <c r="F153" s="310">
        <v>2599</v>
      </c>
      <c r="G153" s="226">
        <v>2599</v>
      </c>
      <c r="H153" s="313">
        <f t="shared" si="3"/>
        <v>0</v>
      </c>
      <c r="I153" s="308" t="s">
        <v>3224</v>
      </c>
      <c r="J153" s="161"/>
      <c r="K153" s="152"/>
      <c r="L153" s="152"/>
      <c r="M153" s="152">
        <v>1</v>
      </c>
      <c r="N153" s="152"/>
      <c r="O153" s="152"/>
      <c r="P153" s="152"/>
      <c r="Q153" s="152"/>
      <c r="R153" s="152"/>
      <c r="S153" s="152">
        <v>1</v>
      </c>
      <c r="T153" s="152"/>
      <c r="U153" s="152"/>
      <c r="V153" s="152"/>
      <c r="W153" s="152"/>
      <c r="X153" s="311" t="s">
        <v>676</v>
      </c>
      <c r="Y153" s="152">
        <v>1</v>
      </c>
      <c r="Z153" s="152"/>
      <c r="AA153" s="152"/>
      <c r="AB153" s="152"/>
      <c r="AC153" s="152"/>
      <c r="AD153" s="161" t="s">
        <v>958</v>
      </c>
      <c r="AE153" s="162" t="s">
        <v>1324</v>
      </c>
      <c r="AF153" s="138" t="s">
        <v>5</v>
      </c>
      <c r="AG153" s="130" t="s">
        <v>3259</v>
      </c>
      <c r="AH153" s="117">
        <v>51901</v>
      </c>
      <c r="AI153" s="130"/>
      <c r="AJ153" s="130"/>
    </row>
    <row r="154" spans="2:36" x14ac:dyDescent="0.2">
      <c r="B154" s="117">
        <v>140</v>
      </c>
      <c r="C154" s="161" t="s">
        <v>108</v>
      </c>
      <c r="D154" s="163">
        <v>34949</v>
      </c>
      <c r="E154" s="152"/>
      <c r="F154" s="306">
        <v>1786</v>
      </c>
      <c r="G154" s="307">
        <v>1786</v>
      </c>
      <c r="H154" s="313">
        <f t="shared" si="3"/>
        <v>0</v>
      </c>
      <c r="I154" s="308"/>
      <c r="J154" s="161"/>
      <c r="K154" s="152"/>
      <c r="L154" s="152">
        <v>1</v>
      </c>
      <c r="M154" s="152"/>
      <c r="N154" s="152"/>
      <c r="O154" s="152"/>
      <c r="P154" s="152"/>
      <c r="Q154" s="152"/>
      <c r="R154" s="152"/>
      <c r="S154" s="152">
        <v>1</v>
      </c>
      <c r="T154" s="152"/>
      <c r="U154" s="152"/>
      <c r="V154" s="152"/>
      <c r="W154" s="152"/>
      <c r="X154" s="309" t="s">
        <v>676</v>
      </c>
      <c r="Y154" s="152">
        <v>1</v>
      </c>
      <c r="Z154" s="152"/>
      <c r="AA154" s="152"/>
      <c r="AB154" s="152"/>
      <c r="AC154" s="152"/>
      <c r="AD154" s="161" t="s">
        <v>960</v>
      </c>
      <c r="AE154" s="162" t="s">
        <v>1326</v>
      </c>
      <c r="AF154" s="152" t="s">
        <v>426</v>
      </c>
      <c r="AG154" s="130" t="s">
        <v>3259</v>
      </c>
      <c r="AH154" s="117">
        <v>51901</v>
      </c>
      <c r="AI154" s="130"/>
      <c r="AJ154" s="130"/>
    </row>
    <row r="155" spans="2:36" x14ac:dyDescent="0.2">
      <c r="B155" s="117">
        <v>141</v>
      </c>
      <c r="C155" s="161" t="s">
        <v>605</v>
      </c>
      <c r="D155" s="316">
        <v>42001</v>
      </c>
      <c r="E155" s="152"/>
      <c r="F155" s="306">
        <v>669</v>
      </c>
      <c r="G155" s="307">
        <v>669</v>
      </c>
      <c r="H155" s="313">
        <f t="shared" si="3"/>
        <v>0</v>
      </c>
      <c r="I155" s="308"/>
      <c r="J155" s="161"/>
      <c r="K155" s="152"/>
      <c r="L155" s="152">
        <v>1</v>
      </c>
      <c r="M155" s="152"/>
      <c r="N155" s="152"/>
      <c r="O155" s="152"/>
      <c r="P155" s="152"/>
      <c r="Q155" s="152"/>
      <c r="R155" s="152"/>
      <c r="S155" s="152">
        <v>1</v>
      </c>
      <c r="T155" s="152"/>
      <c r="U155" s="152"/>
      <c r="V155" s="152"/>
      <c r="W155" s="152"/>
      <c r="X155" s="309" t="s">
        <v>676</v>
      </c>
      <c r="Y155" s="152">
        <v>1</v>
      </c>
      <c r="Z155" s="152"/>
      <c r="AA155" s="152"/>
      <c r="AB155" s="152"/>
      <c r="AC155" s="152"/>
      <c r="AD155" s="161" t="s">
        <v>961</v>
      </c>
      <c r="AE155" s="162" t="s">
        <v>1327</v>
      </c>
      <c r="AF155" s="152" t="s">
        <v>426</v>
      </c>
      <c r="AG155" s="130" t="s">
        <v>3259</v>
      </c>
      <c r="AH155" s="117">
        <v>51901</v>
      </c>
      <c r="AI155" s="130"/>
      <c r="AJ155" s="130"/>
    </row>
    <row r="156" spans="2:36" x14ac:dyDescent="0.2">
      <c r="B156" s="117">
        <v>142</v>
      </c>
      <c r="C156" s="171" t="s">
        <v>100</v>
      </c>
      <c r="D156" s="137">
        <v>34922</v>
      </c>
      <c r="E156" s="138"/>
      <c r="F156" s="310">
        <v>380</v>
      </c>
      <c r="G156" s="226">
        <v>380</v>
      </c>
      <c r="H156" s="313">
        <f t="shared" si="3"/>
        <v>0</v>
      </c>
      <c r="I156" s="314"/>
      <c r="J156" s="248"/>
      <c r="K156" s="249"/>
      <c r="L156" s="249">
        <v>1</v>
      </c>
      <c r="M156" s="249"/>
      <c r="N156" s="249"/>
      <c r="O156" s="249"/>
      <c r="P156" s="249"/>
      <c r="Q156" s="249"/>
      <c r="R156" s="249"/>
      <c r="S156" s="249">
        <v>1</v>
      </c>
      <c r="T156" s="249"/>
      <c r="U156" s="249"/>
      <c r="V156" s="249"/>
      <c r="W156" s="249"/>
      <c r="X156" s="311" t="s">
        <v>676</v>
      </c>
      <c r="Y156" s="249">
        <v>1</v>
      </c>
      <c r="Z156" s="249"/>
      <c r="AA156" s="249"/>
      <c r="AB156" s="249"/>
      <c r="AC156" s="249"/>
      <c r="AD156" s="248" t="s">
        <v>962</v>
      </c>
      <c r="AE156" s="253" t="s">
        <v>1328</v>
      </c>
      <c r="AF156" s="125" t="s">
        <v>426</v>
      </c>
      <c r="AG156" s="130" t="s">
        <v>3259</v>
      </c>
      <c r="AH156" s="117">
        <v>51901</v>
      </c>
      <c r="AI156" s="130"/>
      <c r="AJ156" s="130"/>
    </row>
    <row r="157" spans="2:36" x14ac:dyDescent="0.2">
      <c r="B157" s="117">
        <v>143</v>
      </c>
      <c r="C157" s="171" t="s">
        <v>606</v>
      </c>
      <c r="D157" s="163">
        <v>40773</v>
      </c>
      <c r="E157" s="138"/>
      <c r="F157" s="310">
        <v>246</v>
      </c>
      <c r="G157" s="226">
        <v>246</v>
      </c>
      <c r="H157" s="313">
        <f t="shared" si="3"/>
        <v>0</v>
      </c>
      <c r="I157" s="314"/>
      <c r="J157" s="248"/>
      <c r="K157" s="249"/>
      <c r="L157" s="249">
        <v>1</v>
      </c>
      <c r="M157" s="249"/>
      <c r="N157" s="249"/>
      <c r="O157" s="249"/>
      <c r="P157" s="249"/>
      <c r="Q157" s="249"/>
      <c r="R157" s="249"/>
      <c r="S157" s="249">
        <v>1</v>
      </c>
      <c r="T157" s="249"/>
      <c r="U157" s="249"/>
      <c r="V157" s="249"/>
      <c r="W157" s="249"/>
      <c r="X157" s="311" t="s">
        <v>676</v>
      </c>
      <c r="Y157" s="249">
        <v>1</v>
      </c>
      <c r="Z157" s="249"/>
      <c r="AA157" s="249"/>
      <c r="AB157" s="249"/>
      <c r="AC157" s="249"/>
      <c r="AD157" s="248" t="s">
        <v>963</v>
      </c>
      <c r="AE157" s="253" t="s">
        <v>1329</v>
      </c>
      <c r="AF157" s="125" t="s">
        <v>426</v>
      </c>
      <c r="AG157" s="130" t="s">
        <v>3259</v>
      </c>
      <c r="AH157" s="117">
        <v>51901</v>
      </c>
      <c r="AI157" s="130"/>
      <c r="AJ157" s="130"/>
    </row>
    <row r="158" spans="2:36" x14ac:dyDescent="0.2">
      <c r="B158" s="117">
        <v>144</v>
      </c>
      <c r="C158" s="161" t="s">
        <v>607</v>
      </c>
      <c r="D158" s="163">
        <v>34932</v>
      </c>
      <c r="E158" s="152"/>
      <c r="F158" s="306">
        <v>770</v>
      </c>
      <c r="G158" s="307">
        <v>770</v>
      </c>
      <c r="H158" s="313">
        <f t="shared" si="3"/>
        <v>0</v>
      </c>
      <c r="I158" s="308">
        <v>16650634038</v>
      </c>
      <c r="J158" s="161"/>
      <c r="K158" s="152"/>
      <c r="L158" s="152">
        <v>1</v>
      </c>
      <c r="M158" s="152"/>
      <c r="N158" s="152"/>
      <c r="O158" s="152"/>
      <c r="P158" s="152"/>
      <c r="Q158" s="152"/>
      <c r="R158" s="152"/>
      <c r="S158" s="152">
        <v>1</v>
      </c>
      <c r="T158" s="152"/>
      <c r="U158" s="152"/>
      <c r="V158" s="152"/>
      <c r="W158" s="152"/>
      <c r="X158" s="309" t="s">
        <v>676</v>
      </c>
      <c r="Y158" s="152"/>
      <c r="Z158" s="152"/>
      <c r="AA158" s="152">
        <v>1</v>
      </c>
      <c r="AB158" s="152"/>
      <c r="AC158" s="152"/>
      <c r="AD158" s="161" t="s">
        <v>964</v>
      </c>
      <c r="AE158" s="162" t="s">
        <v>1330</v>
      </c>
      <c r="AF158" s="152" t="s">
        <v>426</v>
      </c>
      <c r="AG158" s="130" t="s">
        <v>3259</v>
      </c>
      <c r="AH158" s="117">
        <v>51901</v>
      </c>
      <c r="AI158" s="130"/>
      <c r="AJ158" s="130"/>
    </row>
    <row r="159" spans="2:36" x14ac:dyDescent="0.2">
      <c r="B159" s="117">
        <v>145</v>
      </c>
      <c r="C159" s="189" t="s">
        <v>610</v>
      </c>
      <c r="D159" s="324">
        <v>41411</v>
      </c>
      <c r="E159" s="120"/>
      <c r="F159" s="146">
        <v>8590</v>
      </c>
      <c r="G159" s="189"/>
      <c r="H159" s="293">
        <f t="shared" si="3"/>
        <v>8590</v>
      </c>
      <c r="I159" s="319" t="s">
        <v>3212</v>
      </c>
      <c r="J159" s="130"/>
      <c r="K159" s="125"/>
      <c r="L159" s="125"/>
      <c r="M159" s="125">
        <v>1</v>
      </c>
      <c r="N159" s="125"/>
      <c r="O159" s="125"/>
      <c r="P159" s="125"/>
      <c r="Q159" s="125"/>
      <c r="R159" s="125"/>
      <c r="S159" s="125">
        <v>1</v>
      </c>
      <c r="T159" s="125"/>
      <c r="U159" s="125"/>
      <c r="V159" s="125"/>
      <c r="W159" s="125"/>
      <c r="X159" s="326" t="s">
        <v>676</v>
      </c>
      <c r="Y159" s="125">
        <v>1</v>
      </c>
      <c r="Z159" s="125"/>
      <c r="AA159" s="125"/>
      <c r="AB159" s="125"/>
      <c r="AC159" s="125"/>
      <c r="AD159" s="130" t="s">
        <v>967</v>
      </c>
      <c r="AE159" s="131" t="s">
        <v>1333</v>
      </c>
      <c r="AF159" s="120" t="s">
        <v>5</v>
      </c>
      <c r="AG159" s="130" t="s">
        <v>3259</v>
      </c>
      <c r="AH159" s="117">
        <v>51901</v>
      </c>
      <c r="AI159" s="130"/>
      <c r="AJ159" s="130"/>
    </row>
    <row r="160" spans="2:36" x14ac:dyDescent="0.2">
      <c r="B160" s="117">
        <v>146</v>
      </c>
      <c r="C160" s="161" t="s">
        <v>613</v>
      </c>
      <c r="D160" s="151">
        <v>42520</v>
      </c>
      <c r="E160" s="152" t="s">
        <v>3091</v>
      </c>
      <c r="F160" s="306">
        <v>1555</v>
      </c>
      <c r="G160" s="307">
        <v>1555</v>
      </c>
      <c r="H160" s="313">
        <f t="shared" si="3"/>
        <v>0</v>
      </c>
      <c r="I160" s="308"/>
      <c r="J160" s="161"/>
      <c r="K160" s="152"/>
      <c r="L160" s="152"/>
      <c r="M160" s="152">
        <v>1</v>
      </c>
      <c r="N160" s="152"/>
      <c r="O160" s="152"/>
      <c r="P160" s="152"/>
      <c r="Q160" s="152"/>
      <c r="R160" s="152"/>
      <c r="S160" s="152">
        <v>1</v>
      </c>
      <c r="T160" s="152"/>
      <c r="U160" s="152"/>
      <c r="V160" s="152"/>
      <c r="W160" s="152"/>
      <c r="X160" s="309" t="s">
        <v>676</v>
      </c>
      <c r="Y160" s="152">
        <v>1</v>
      </c>
      <c r="Z160" s="152"/>
      <c r="AA160" s="152"/>
      <c r="AB160" s="152"/>
      <c r="AC160" s="152"/>
      <c r="AD160" s="161" t="s">
        <v>975</v>
      </c>
      <c r="AE160" s="162" t="s">
        <v>1341</v>
      </c>
      <c r="AF160" s="152" t="s">
        <v>5</v>
      </c>
      <c r="AG160" s="130" t="s">
        <v>3259</v>
      </c>
      <c r="AH160" s="117">
        <v>51901</v>
      </c>
      <c r="AI160" s="130"/>
      <c r="AJ160" s="130"/>
    </row>
    <row r="161" spans="2:36" x14ac:dyDescent="0.2">
      <c r="B161" s="117">
        <v>147</v>
      </c>
      <c r="C161" s="171" t="s">
        <v>3264</v>
      </c>
      <c r="D161" s="137">
        <v>42732</v>
      </c>
      <c r="E161" s="138" t="s">
        <v>3115</v>
      </c>
      <c r="F161" s="310">
        <v>1690</v>
      </c>
      <c r="G161" s="226">
        <v>1690</v>
      </c>
      <c r="H161" s="313">
        <f t="shared" si="3"/>
        <v>0</v>
      </c>
      <c r="I161" s="308" t="s">
        <v>3116</v>
      </c>
      <c r="J161" s="161"/>
      <c r="K161" s="152"/>
      <c r="L161" s="152"/>
      <c r="M161" s="152">
        <v>1</v>
      </c>
      <c r="N161" s="152"/>
      <c r="O161" s="152"/>
      <c r="P161" s="152"/>
      <c r="Q161" s="152"/>
      <c r="R161" s="152"/>
      <c r="S161" s="152">
        <v>1</v>
      </c>
      <c r="T161" s="152"/>
      <c r="U161" s="152"/>
      <c r="V161" s="152"/>
      <c r="W161" s="152"/>
      <c r="X161" s="309" t="s">
        <v>676</v>
      </c>
      <c r="Y161" s="152"/>
      <c r="Z161" s="152">
        <v>1</v>
      </c>
      <c r="AA161" s="152"/>
      <c r="AB161" s="152"/>
      <c r="AC161" s="152"/>
      <c r="AD161" s="161" t="s">
        <v>980</v>
      </c>
      <c r="AE161" s="162" t="s">
        <v>1346</v>
      </c>
      <c r="AF161" s="152" t="s">
        <v>5</v>
      </c>
      <c r="AG161" s="130" t="s">
        <v>3259</v>
      </c>
      <c r="AH161" s="117">
        <v>51901</v>
      </c>
      <c r="AI161" s="130"/>
      <c r="AJ161" s="130"/>
    </row>
    <row r="162" spans="2:36" x14ac:dyDescent="0.2">
      <c r="B162" s="117">
        <v>148</v>
      </c>
      <c r="C162" s="161" t="s">
        <v>617</v>
      </c>
      <c r="D162" s="163">
        <v>43463</v>
      </c>
      <c r="E162" s="152"/>
      <c r="F162" s="306">
        <v>120</v>
      </c>
      <c r="G162" s="307">
        <v>120</v>
      </c>
      <c r="H162" s="313">
        <f t="shared" si="3"/>
        <v>0</v>
      </c>
      <c r="I162" s="308"/>
      <c r="J162" s="161"/>
      <c r="K162" s="152"/>
      <c r="L162" s="152">
        <v>1</v>
      </c>
      <c r="M162" s="152"/>
      <c r="N162" s="152"/>
      <c r="O162" s="152"/>
      <c r="P162" s="152"/>
      <c r="Q162" s="152"/>
      <c r="R162" s="152"/>
      <c r="S162" s="152">
        <v>1</v>
      </c>
      <c r="T162" s="152"/>
      <c r="U162" s="152"/>
      <c r="V162" s="152"/>
      <c r="W162" s="152"/>
      <c r="X162" s="309" t="s">
        <v>676</v>
      </c>
      <c r="Y162" s="152"/>
      <c r="Z162" s="152">
        <v>1</v>
      </c>
      <c r="AA162" s="152"/>
      <c r="AB162" s="152"/>
      <c r="AC162" s="152"/>
      <c r="AD162" s="161" t="s">
        <v>981</v>
      </c>
      <c r="AE162" s="162" t="s">
        <v>1347</v>
      </c>
      <c r="AF162" s="152" t="s">
        <v>426</v>
      </c>
      <c r="AG162" s="130" t="s">
        <v>3259</v>
      </c>
      <c r="AH162" s="117">
        <v>51901</v>
      </c>
      <c r="AI162" s="130"/>
      <c r="AJ162" s="130"/>
    </row>
    <row r="163" spans="2:36" x14ac:dyDescent="0.2">
      <c r="B163" s="117">
        <v>149</v>
      </c>
      <c r="C163" s="171" t="s">
        <v>103</v>
      </c>
      <c r="D163" s="137">
        <v>34922</v>
      </c>
      <c r="E163" s="138"/>
      <c r="F163" s="310">
        <v>350</v>
      </c>
      <c r="G163" s="307">
        <v>350</v>
      </c>
      <c r="H163" s="313">
        <f t="shared" si="3"/>
        <v>0</v>
      </c>
      <c r="I163" s="308"/>
      <c r="J163" s="161"/>
      <c r="K163" s="152"/>
      <c r="L163" s="152">
        <v>1</v>
      </c>
      <c r="M163" s="152"/>
      <c r="N163" s="152"/>
      <c r="O163" s="152"/>
      <c r="P163" s="152"/>
      <c r="Q163" s="152"/>
      <c r="R163" s="152"/>
      <c r="S163" s="152">
        <v>1</v>
      </c>
      <c r="T163" s="152"/>
      <c r="U163" s="152"/>
      <c r="V163" s="152"/>
      <c r="W163" s="152"/>
      <c r="X163" s="309" t="s">
        <v>676</v>
      </c>
      <c r="Y163" s="152"/>
      <c r="Z163" s="152"/>
      <c r="AA163" s="152">
        <v>1</v>
      </c>
      <c r="AB163" s="152"/>
      <c r="AC163" s="152"/>
      <c r="AD163" s="161" t="s">
        <v>982</v>
      </c>
      <c r="AE163" s="162" t="s">
        <v>1348</v>
      </c>
      <c r="AF163" s="152" t="s">
        <v>426</v>
      </c>
      <c r="AG163" s="130" t="s">
        <v>3259</v>
      </c>
      <c r="AH163" s="117">
        <v>51901</v>
      </c>
      <c r="AI163" s="130"/>
      <c r="AJ163" s="130"/>
    </row>
    <row r="164" spans="2:36" x14ac:dyDescent="0.2">
      <c r="B164" s="117">
        <v>150</v>
      </c>
      <c r="C164" s="161" t="s">
        <v>617</v>
      </c>
      <c r="D164" s="163">
        <v>43463</v>
      </c>
      <c r="E164" s="152"/>
      <c r="F164" s="306">
        <v>120</v>
      </c>
      <c r="G164" s="307">
        <v>120</v>
      </c>
      <c r="H164" s="313">
        <f t="shared" si="3"/>
        <v>0</v>
      </c>
      <c r="I164" s="308"/>
      <c r="J164" s="161"/>
      <c r="K164" s="152"/>
      <c r="L164" s="152">
        <v>1</v>
      </c>
      <c r="M164" s="152"/>
      <c r="N164" s="152"/>
      <c r="O164" s="152"/>
      <c r="P164" s="152"/>
      <c r="Q164" s="152"/>
      <c r="R164" s="152"/>
      <c r="S164" s="152">
        <v>1</v>
      </c>
      <c r="T164" s="152"/>
      <c r="U164" s="152"/>
      <c r="V164" s="152"/>
      <c r="W164" s="152"/>
      <c r="X164" s="309" t="s">
        <v>676</v>
      </c>
      <c r="Y164" s="152"/>
      <c r="Z164" s="152">
        <v>1</v>
      </c>
      <c r="AA164" s="152"/>
      <c r="AB164" s="152"/>
      <c r="AC164" s="152"/>
      <c r="AD164" s="161" t="s">
        <v>983</v>
      </c>
      <c r="AE164" s="162" t="s">
        <v>1349</v>
      </c>
      <c r="AF164" s="152" t="s">
        <v>426</v>
      </c>
      <c r="AG164" s="130" t="s">
        <v>3259</v>
      </c>
      <c r="AH164" s="117">
        <v>51901</v>
      </c>
      <c r="AI164" s="130"/>
      <c r="AJ164" s="130"/>
    </row>
    <row r="165" spans="2:36" x14ac:dyDescent="0.2">
      <c r="B165" s="117">
        <v>151</v>
      </c>
      <c r="C165" s="161" t="s">
        <v>515</v>
      </c>
      <c r="D165" s="163">
        <v>43463</v>
      </c>
      <c r="E165" s="152"/>
      <c r="F165" s="306">
        <v>120</v>
      </c>
      <c r="G165" s="307">
        <v>120</v>
      </c>
      <c r="H165" s="313">
        <f t="shared" si="3"/>
        <v>0</v>
      </c>
      <c r="I165" s="308"/>
      <c r="J165" s="161"/>
      <c r="K165" s="152"/>
      <c r="L165" s="152">
        <v>1</v>
      </c>
      <c r="M165" s="152"/>
      <c r="N165" s="152"/>
      <c r="O165" s="152"/>
      <c r="P165" s="152"/>
      <c r="Q165" s="152"/>
      <c r="R165" s="152"/>
      <c r="S165" s="152">
        <v>1</v>
      </c>
      <c r="T165" s="152"/>
      <c r="U165" s="152"/>
      <c r="V165" s="152"/>
      <c r="W165" s="152"/>
      <c r="X165" s="309" t="s">
        <v>676</v>
      </c>
      <c r="Y165" s="152">
        <v>1</v>
      </c>
      <c r="Z165" s="152"/>
      <c r="AA165" s="152"/>
      <c r="AB165" s="152"/>
      <c r="AC165" s="152"/>
      <c r="AD165" s="161" t="s">
        <v>987</v>
      </c>
      <c r="AE165" s="162" t="s">
        <v>1353</v>
      </c>
      <c r="AF165" s="152" t="s">
        <v>426</v>
      </c>
      <c r="AG165" s="130" t="s">
        <v>3259</v>
      </c>
      <c r="AH165" s="117">
        <v>51901</v>
      </c>
      <c r="AI165" s="130"/>
      <c r="AJ165" s="130"/>
    </row>
    <row r="166" spans="2:36" x14ac:dyDescent="0.2">
      <c r="B166" s="117">
        <v>152</v>
      </c>
      <c r="C166" s="161" t="s">
        <v>619</v>
      </c>
      <c r="D166" s="316">
        <v>42001</v>
      </c>
      <c r="E166" s="152"/>
      <c r="F166" s="306">
        <v>669</v>
      </c>
      <c r="G166" s="307">
        <v>669</v>
      </c>
      <c r="H166" s="313">
        <f t="shared" si="3"/>
        <v>0</v>
      </c>
      <c r="I166" s="308"/>
      <c r="J166" s="161"/>
      <c r="K166" s="152"/>
      <c r="L166" s="152">
        <v>1</v>
      </c>
      <c r="M166" s="152"/>
      <c r="N166" s="152"/>
      <c r="O166" s="152"/>
      <c r="P166" s="152"/>
      <c r="Q166" s="152"/>
      <c r="R166" s="152"/>
      <c r="S166" s="152">
        <v>1</v>
      </c>
      <c r="T166" s="152"/>
      <c r="U166" s="152"/>
      <c r="V166" s="152"/>
      <c r="W166" s="152"/>
      <c r="X166" s="309" t="s">
        <v>676</v>
      </c>
      <c r="Y166" s="152">
        <v>1</v>
      </c>
      <c r="Z166" s="152"/>
      <c r="AA166" s="152"/>
      <c r="AB166" s="152"/>
      <c r="AC166" s="152"/>
      <c r="AD166" s="161" t="s">
        <v>988</v>
      </c>
      <c r="AE166" s="162" t="s">
        <v>1354</v>
      </c>
      <c r="AF166" s="152" t="s">
        <v>426</v>
      </c>
      <c r="AG166" s="130" t="s">
        <v>3259</v>
      </c>
      <c r="AH166" s="117">
        <v>51901</v>
      </c>
      <c r="AI166" s="130"/>
      <c r="AJ166" s="130"/>
    </row>
    <row r="167" spans="2:36" x14ac:dyDescent="0.2">
      <c r="B167" s="117">
        <v>153</v>
      </c>
      <c r="C167" s="161" t="s">
        <v>462</v>
      </c>
      <c r="D167" s="163">
        <v>40777</v>
      </c>
      <c r="E167" s="152"/>
      <c r="F167" s="306">
        <v>695</v>
      </c>
      <c r="G167" s="307">
        <v>695</v>
      </c>
      <c r="H167" s="313">
        <f t="shared" si="3"/>
        <v>0</v>
      </c>
      <c r="I167" s="308"/>
      <c r="J167" s="161"/>
      <c r="K167" s="152"/>
      <c r="L167" s="152">
        <v>1</v>
      </c>
      <c r="M167" s="152"/>
      <c r="N167" s="152"/>
      <c r="O167" s="152"/>
      <c r="P167" s="152"/>
      <c r="Q167" s="152"/>
      <c r="R167" s="152"/>
      <c r="S167" s="152">
        <v>1</v>
      </c>
      <c r="T167" s="152"/>
      <c r="U167" s="152"/>
      <c r="V167" s="152"/>
      <c r="W167" s="152"/>
      <c r="X167" s="309" t="s">
        <v>676</v>
      </c>
      <c r="Y167" s="152"/>
      <c r="Z167" s="152">
        <v>1</v>
      </c>
      <c r="AA167" s="152"/>
      <c r="AB167" s="152"/>
      <c r="AC167" s="152"/>
      <c r="AD167" s="161" t="s">
        <v>990</v>
      </c>
      <c r="AE167" s="162" t="s">
        <v>1356</v>
      </c>
      <c r="AF167" s="152" t="s">
        <v>426</v>
      </c>
      <c r="AG167" s="130" t="s">
        <v>3259</v>
      </c>
      <c r="AH167" s="117">
        <v>51901</v>
      </c>
      <c r="AI167" s="130"/>
      <c r="AJ167" s="130"/>
    </row>
    <row r="168" spans="2:36" x14ac:dyDescent="0.2">
      <c r="B168" s="117">
        <v>154</v>
      </c>
      <c r="C168" s="171" t="s">
        <v>622</v>
      </c>
      <c r="D168" s="163">
        <v>40599</v>
      </c>
      <c r="E168" s="138"/>
      <c r="F168" s="310">
        <v>2252</v>
      </c>
      <c r="G168" s="307">
        <v>2252</v>
      </c>
      <c r="H168" s="313">
        <f t="shared" si="3"/>
        <v>0</v>
      </c>
      <c r="I168" s="308" t="s">
        <v>3117</v>
      </c>
      <c r="J168" s="161"/>
      <c r="K168" s="152"/>
      <c r="L168" s="152">
        <v>1</v>
      </c>
      <c r="M168" s="152"/>
      <c r="N168" s="152"/>
      <c r="O168" s="152"/>
      <c r="P168" s="152"/>
      <c r="Q168" s="152"/>
      <c r="R168" s="152"/>
      <c r="S168" s="152">
        <v>1</v>
      </c>
      <c r="T168" s="152"/>
      <c r="U168" s="152"/>
      <c r="V168" s="152"/>
      <c r="W168" s="152"/>
      <c r="X168" s="309" t="s">
        <v>676</v>
      </c>
      <c r="Y168" s="152">
        <v>1</v>
      </c>
      <c r="Z168" s="152"/>
      <c r="AA168" s="152"/>
      <c r="AB168" s="152"/>
      <c r="AC168" s="152"/>
      <c r="AD168" s="161" t="s">
        <v>993</v>
      </c>
      <c r="AE168" s="162" t="s">
        <v>1359</v>
      </c>
      <c r="AF168" s="152" t="s">
        <v>426</v>
      </c>
      <c r="AG168" s="130" t="s">
        <v>3259</v>
      </c>
      <c r="AH168" s="117">
        <v>51901</v>
      </c>
      <c r="AI168" s="130"/>
      <c r="AJ168" s="130"/>
    </row>
    <row r="169" spans="2:36" x14ac:dyDescent="0.2">
      <c r="B169" s="117">
        <v>155</v>
      </c>
      <c r="C169" s="161" t="s">
        <v>623</v>
      </c>
      <c r="D169" s="163">
        <v>37095</v>
      </c>
      <c r="E169" s="152"/>
      <c r="F169" s="306">
        <v>770</v>
      </c>
      <c r="G169" s="307">
        <v>770</v>
      </c>
      <c r="H169" s="313">
        <f t="shared" si="3"/>
        <v>0</v>
      </c>
      <c r="I169" s="308">
        <v>21064353</v>
      </c>
      <c r="J169" s="161"/>
      <c r="K169" s="152"/>
      <c r="L169" s="152">
        <v>1</v>
      </c>
      <c r="M169" s="152"/>
      <c r="N169" s="152"/>
      <c r="O169" s="152"/>
      <c r="P169" s="152"/>
      <c r="Q169" s="152"/>
      <c r="R169" s="152"/>
      <c r="S169" s="152">
        <v>1</v>
      </c>
      <c r="T169" s="152"/>
      <c r="U169" s="152"/>
      <c r="V169" s="152"/>
      <c r="W169" s="152"/>
      <c r="X169" s="309" t="s">
        <v>676</v>
      </c>
      <c r="Y169" s="152">
        <v>1</v>
      </c>
      <c r="Z169" s="152"/>
      <c r="AA169" s="152"/>
      <c r="AB169" s="152"/>
      <c r="AC169" s="152"/>
      <c r="AD169" s="161" t="s">
        <v>994</v>
      </c>
      <c r="AE169" s="162" t="s">
        <v>1360</v>
      </c>
      <c r="AF169" s="152" t="s">
        <v>426</v>
      </c>
      <c r="AG169" s="130" t="s">
        <v>3259</v>
      </c>
      <c r="AH169" s="117">
        <v>51901</v>
      </c>
      <c r="AI169" s="130"/>
      <c r="AJ169" s="130"/>
    </row>
    <row r="170" spans="2:36" x14ac:dyDescent="0.2">
      <c r="B170" s="117">
        <v>156</v>
      </c>
      <c r="C170" s="171" t="s">
        <v>624</v>
      </c>
      <c r="D170" s="163">
        <v>34942</v>
      </c>
      <c r="E170" s="138"/>
      <c r="F170" s="310">
        <v>585</v>
      </c>
      <c r="G170" s="226">
        <v>585</v>
      </c>
      <c r="H170" s="313">
        <f t="shared" si="3"/>
        <v>0</v>
      </c>
      <c r="I170" s="314"/>
      <c r="J170" s="248"/>
      <c r="K170" s="249"/>
      <c r="L170" s="249">
        <v>1</v>
      </c>
      <c r="M170" s="249"/>
      <c r="N170" s="249"/>
      <c r="O170" s="249"/>
      <c r="P170" s="249"/>
      <c r="Q170" s="249"/>
      <c r="R170" s="249"/>
      <c r="S170" s="249">
        <v>1</v>
      </c>
      <c r="T170" s="249"/>
      <c r="U170" s="249"/>
      <c r="V170" s="249"/>
      <c r="W170" s="249"/>
      <c r="X170" s="311" t="s">
        <v>676</v>
      </c>
      <c r="Y170" s="249">
        <v>1</v>
      </c>
      <c r="Z170" s="249"/>
      <c r="AA170" s="249"/>
      <c r="AB170" s="249"/>
      <c r="AC170" s="249"/>
      <c r="AD170" s="248" t="s">
        <v>995</v>
      </c>
      <c r="AE170" s="253" t="s">
        <v>1361</v>
      </c>
      <c r="AF170" s="138" t="s">
        <v>426</v>
      </c>
      <c r="AG170" s="130" t="s">
        <v>3259</v>
      </c>
      <c r="AH170" s="117">
        <v>51901</v>
      </c>
      <c r="AI170" s="130"/>
      <c r="AJ170" s="130"/>
    </row>
    <row r="171" spans="2:36" x14ac:dyDescent="0.2">
      <c r="B171" s="117">
        <v>157</v>
      </c>
      <c r="C171" s="161" t="s">
        <v>625</v>
      </c>
      <c r="D171" s="163">
        <v>37095</v>
      </c>
      <c r="E171" s="152"/>
      <c r="F171" s="306">
        <v>770</v>
      </c>
      <c r="G171" s="307">
        <v>770</v>
      </c>
      <c r="H171" s="313">
        <f t="shared" si="3"/>
        <v>0</v>
      </c>
      <c r="I171" s="308"/>
      <c r="J171" s="161"/>
      <c r="K171" s="152"/>
      <c r="L171" s="152">
        <v>1</v>
      </c>
      <c r="M171" s="152"/>
      <c r="N171" s="152"/>
      <c r="O171" s="152"/>
      <c r="P171" s="152"/>
      <c r="Q171" s="152"/>
      <c r="R171" s="152"/>
      <c r="S171" s="152">
        <v>1</v>
      </c>
      <c r="T171" s="152"/>
      <c r="U171" s="152"/>
      <c r="V171" s="152"/>
      <c r="W171" s="152"/>
      <c r="X171" s="309" t="s">
        <v>676</v>
      </c>
      <c r="Y171" s="152">
        <v>1</v>
      </c>
      <c r="Z171" s="152"/>
      <c r="AA171" s="152"/>
      <c r="AB171" s="152"/>
      <c r="AC171" s="152"/>
      <c r="AD171" s="161" t="s">
        <v>996</v>
      </c>
      <c r="AE171" s="162" t="s">
        <v>1362</v>
      </c>
      <c r="AF171" s="152" t="s">
        <v>426</v>
      </c>
      <c r="AG171" s="130" t="s">
        <v>3259</v>
      </c>
      <c r="AH171" s="117">
        <v>51901</v>
      </c>
      <c r="AI171" s="130"/>
      <c r="AJ171" s="130"/>
    </row>
    <row r="172" spans="2:36" x14ac:dyDescent="0.2">
      <c r="B172" s="117">
        <v>158</v>
      </c>
      <c r="C172" s="171" t="s">
        <v>626</v>
      </c>
      <c r="D172" s="163">
        <v>40773</v>
      </c>
      <c r="E172" s="138"/>
      <c r="F172" s="310">
        <v>259</v>
      </c>
      <c r="G172" s="307">
        <v>259</v>
      </c>
      <c r="H172" s="313">
        <f t="shared" si="3"/>
        <v>0</v>
      </c>
      <c r="I172" s="314"/>
      <c r="J172" s="248"/>
      <c r="K172" s="249"/>
      <c r="L172" s="249">
        <v>1</v>
      </c>
      <c r="M172" s="249"/>
      <c r="N172" s="249"/>
      <c r="O172" s="249"/>
      <c r="P172" s="249"/>
      <c r="Q172" s="249"/>
      <c r="R172" s="249"/>
      <c r="S172" s="249">
        <v>1</v>
      </c>
      <c r="T172" s="249"/>
      <c r="U172" s="249"/>
      <c r="V172" s="249"/>
      <c r="W172" s="249"/>
      <c r="X172" s="309" t="s">
        <v>676</v>
      </c>
      <c r="Y172" s="249">
        <v>1</v>
      </c>
      <c r="Z172" s="249"/>
      <c r="AA172" s="249"/>
      <c r="AB172" s="249"/>
      <c r="AC172" s="249"/>
      <c r="AD172" s="248" t="s">
        <v>997</v>
      </c>
      <c r="AE172" s="253" t="s">
        <v>1363</v>
      </c>
      <c r="AF172" s="152" t="s">
        <v>426</v>
      </c>
      <c r="AG172" s="130" t="s">
        <v>3259</v>
      </c>
      <c r="AH172" s="117">
        <v>51901</v>
      </c>
      <c r="AI172" s="130"/>
      <c r="AJ172" s="130"/>
    </row>
    <row r="173" spans="2:36" x14ac:dyDescent="0.2">
      <c r="B173" s="117">
        <v>159</v>
      </c>
      <c r="C173" s="171" t="s">
        <v>627</v>
      </c>
      <c r="D173" s="163">
        <v>41079</v>
      </c>
      <c r="E173" s="138"/>
      <c r="F173" s="310">
        <v>255</v>
      </c>
      <c r="G173" s="307">
        <v>255</v>
      </c>
      <c r="H173" s="313">
        <f t="shared" si="3"/>
        <v>0</v>
      </c>
      <c r="I173" s="314"/>
      <c r="J173" s="248"/>
      <c r="K173" s="249"/>
      <c r="L173" s="249">
        <v>1</v>
      </c>
      <c r="M173" s="249"/>
      <c r="N173" s="249"/>
      <c r="O173" s="249"/>
      <c r="P173" s="249"/>
      <c r="Q173" s="249"/>
      <c r="R173" s="249"/>
      <c r="S173" s="249">
        <v>1</v>
      </c>
      <c r="T173" s="249"/>
      <c r="U173" s="249"/>
      <c r="V173" s="249"/>
      <c r="W173" s="249"/>
      <c r="X173" s="309" t="s">
        <v>676</v>
      </c>
      <c r="Y173" s="249">
        <v>1</v>
      </c>
      <c r="Z173" s="249"/>
      <c r="AA173" s="249"/>
      <c r="AB173" s="249"/>
      <c r="AC173" s="249"/>
      <c r="AD173" s="248" t="s">
        <v>998</v>
      </c>
      <c r="AE173" s="253" t="s">
        <v>1364</v>
      </c>
      <c r="AF173" s="152" t="s">
        <v>426</v>
      </c>
      <c r="AG173" s="130" t="s">
        <v>3259</v>
      </c>
      <c r="AH173" s="117">
        <v>51901</v>
      </c>
      <c r="AI173" s="130"/>
      <c r="AJ173" s="130"/>
    </row>
    <row r="174" spans="2:36" x14ac:dyDescent="0.2">
      <c r="B174" s="117">
        <v>160</v>
      </c>
      <c r="C174" s="161" t="s">
        <v>607</v>
      </c>
      <c r="D174" s="151">
        <v>34932</v>
      </c>
      <c r="E174" s="152"/>
      <c r="F174" s="306">
        <v>770</v>
      </c>
      <c r="G174" s="307">
        <v>770</v>
      </c>
      <c r="H174" s="313">
        <f t="shared" si="3"/>
        <v>0</v>
      </c>
      <c r="I174" s="308">
        <v>1603205058</v>
      </c>
      <c r="J174" s="161"/>
      <c r="K174" s="152"/>
      <c r="L174" s="152">
        <v>1</v>
      </c>
      <c r="M174" s="152"/>
      <c r="N174" s="152"/>
      <c r="O174" s="152"/>
      <c r="P174" s="152"/>
      <c r="Q174" s="152"/>
      <c r="R174" s="152"/>
      <c r="S174" s="152">
        <v>1</v>
      </c>
      <c r="T174" s="152"/>
      <c r="U174" s="152"/>
      <c r="V174" s="152"/>
      <c r="W174" s="152"/>
      <c r="X174" s="309" t="s">
        <v>676</v>
      </c>
      <c r="Y174" s="152">
        <v>1</v>
      </c>
      <c r="Z174" s="152"/>
      <c r="AA174" s="152"/>
      <c r="AB174" s="152"/>
      <c r="AC174" s="152"/>
      <c r="AD174" s="161" t="s">
        <v>999</v>
      </c>
      <c r="AE174" s="162" t="s">
        <v>1365</v>
      </c>
      <c r="AF174" s="152" t="s">
        <v>426</v>
      </c>
      <c r="AG174" s="130" t="s">
        <v>3259</v>
      </c>
      <c r="AH174" s="117">
        <v>51901</v>
      </c>
      <c r="AI174" s="130"/>
      <c r="AJ174" s="130"/>
    </row>
    <row r="175" spans="2:36" x14ac:dyDescent="0.2">
      <c r="B175" s="117">
        <v>161</v>
      </c>
      <c r="C175" s="171" t="s">
        <v>449</v>
      </c>
      <c r="D175" s="163">
        <v>40599</v>
      </c>
      <c r="E175" s="138"/>
      <c r="F175" s="310">
        <v>2252</v>
      </c>
      <c r="G175" s="307">
        <v>2252</v>
      </c>
      <c r="H175" s="313">
        <f t="shared" si="3"/>
        <v>0</v>
      </c>
      <c r="I175" s="308" t="s">
        <v>3118</v>
      </c>
      <c r="J175" s="161"/>
      <c r="K175" s="152"/>
      <c r="L175" s="152">
        <v>1</v>
      </c>
      <c r="M175" s="152"/>
      <c r="N175" s="152"/>
      <c r="O175" s="152"/>
      <c r="P175" s="152"/>
      <c r="Q175" s="152"/>
      <c r="R175" s="152"/>
      <c r="S175" s="152">
        <v>1</v>
      </c>
      <c r="T175" s="152"/>
      <c r="U175" s="152"/>
      <c r="V175" s="152"/>
      <c r="W175" s="152"/>
      <c r="X175" s="309" t="s">
        <v>676</v>
      </c>
      <c r="Y175" s="152">
        <v>1</v>
      </c>
      <c r="Z175" s="152"/>
      <c r="AA175" s="152"/>
      <c r="AB175" s="152"/>
      <c r="AC175" s="152"/>
      <c r="AD175" s="161" t="s">
        <v>1000</v>
      </c>
      <c r="AE175" s="162" t="s">
        <v>1366</v>
      </c>
      <c r="AF175" s="152" t="s">
        <v>426</v>
      </c>
      <c r="AG175" s="130" t="s">
        <v>3259</v>
      </c>
      <c r="AH175" s="117">
        <v>51901</v>
      </c>
      <c r="AI175" s="130"/>
      <c r="AJ175" s="130"/>
    </row>
    <row r="176" spans="2:36" x14ac:dyDescent="0.2">
      <c r="B176" s="117">
        <v>162</v>
      </c>
      <c r="C176" s="171" t="s">
        <v>630</v>
      </c>
      <c r="D176" s="163">
        <v>40599</v>
      </c>
      <c r="E176" s="138"/>
      <c r="F176" s="310">
        <v>2252</v>
      </c>
      <c r="G176" s="307">
        <v>2252</v>
      </c>
      <c r="H176" s="313">
        <f t="shared" si="3"/>
        <v>0</v>
      </c>
      <c r="I176" s="308"/>
      <c r="J176" s="161"/>
      <c r="K176" s="152"/>
      <c r="L176" s="152">
        <v>1</v>
      </c>
      <c r="M176" s="152"/>
      <c r="N176" s="152"/>
      <c r="O176" s="152"/>
      <c r="P176" s="152"/>
      <c r="Q176" s="152"/>
      <c r="R176" s="152"/>
      <c r="S176" s="152">
        <v>1</v>
      </c>
      <c r="T176" s="152"/>
      <c r="U176" s="152"/>
      <c r="V176" s="152"/>
      <c r="W176" s="152"/>
      <c r="X176" s="309" t="s">
        <v>676</v>
      </c>
      <c r="Y176" s="152">
        <v>1</v>
      </c>
      <c r="Z176" s="152"/>
      <c r="AA176" s="152"/>
      <c r="AB176" s="152"/>
      <c r="AC176" s="152"/>
      <c r="AD176" s="161" t="s">
        <v>1003</v>
      </c>
      <c r="AE176" s="162" t="s">
        <v>1369</v>
      </c>
      <c r="AF176" s="152" t="s">
        <v>426</v>
      </c>
      <c r="AG176" s="130" t="s">
        <v>3259</v>
      </c>
      <c r="AH176" s="117">
        <v>51901</v>
      </c>
      <c r="AI176" s="130"/>
      <c r="AJ176" s="130"/>
    </row>
    <row r="177" spans="2:36" x14ac:dyDescent="0.2">
      <c r="B177" s="117">
        <v>163</v>
      </c>
      <c r="C177" s="161" t="s">
        <v>486</v>
      </c>
      <c r="D177" s="49"/>
      <c r="E177" s="152"/>
      <c r="F177" s="306"/>
      <c r="G177" s="307"/>
      <c r="H177" s="313">
        <f t="shared" si="3"/>
        <v>0</v>
      </c>
      <c r="I177" s="308"/>
      <c r="J177" s="161"/>
      <c r="K177" s="152"/>
      <c r="L177" s="152">
        <v>1</v>
      </c>
      <c r="M177" s="152"/>
      <c r="N177" s="152"/>
      <c r="O177" s="152"/>
      <c r="P177" s="152"/>
      <c r="Q177" s="152"/>
      <c r="R177" s="152"/>
      <c r="S177" s="152">
        <v>1</v>
      </c>
      <c r="T177" s="152"/>
      <c r="U177" s="152"/>
      <c r="V177" s="152"/>
      <c r="W177" s="152"/>
      <c r="X177" s="309" t="s">
        <v>676</v>
      </c>
      <c r="Y177" s="152">
        <v>1</v>
      </c>
      <c r="Z177" s="152"/>
      <c r="AA177" s="152"/>
      <c r="AB177" s="152"/>
      <c r="AC177" s="152"/>
      <c r="AD177" s="161" t="s">
        <v>1004</v>
      </c>
      <c r="AE177" s="162" t="s">
        <v>1370</v>
      </c>
      <c r="AF177" s="152" t="s">
        <v>426</v>
      </c>
      <c r="AG177" s="130" t="s">
        <v>3259</v>
      </c>
      <c r="AH177" s="117">
        <v>51901</v>
      </c>
      <c r="AI177" s="130"/>
      <c r="AJ177" s="130"/>
    </row>
    <row r="178" spans="2:36" x14ac:dyDescent="0.2">
      <c r="B178" s="117">
        <v>164</v>
      </c>
      <c r="C178" s="161" t="s">
        <v>632</v>
      </c>
      <c r="D178" s="316">
        <v>42001</v>
      </c>
      <c r="E178" s="152"/>
      <c r="F178" s="306">
        <v>799</v>
      </c>
      <c r="G178" s="307">
        <v>799</v>
      </c>
      <c r="H178" s="313">
        <f t="shared" si="3"/>
        <v>0</v>
      </c>
      <c r="I178" s="308"/>
      <c r="J178" s="161"/>
      <c r="K178" s="152"/>
      <c r="L178" s="152">
        <v>1</v>
      </c>
      <c r="M178" s="152"/>
      <c r="N178" s="152"/>
      <c r="O178" s="152"/>
      <c r="P178" s="152"/>
      <c r="Q178" s="152"/>
      <c r="R178" s="152"/>
      <c r="S178" s="152">
        <v>1</v>
      </c>
      <c r="T178" s="152"/>
      <c r="U178" s="152"/>
      <c r="V178" s="152"/>
      <c r="W178" s="152"/>
      <c r="X178" s="309" t="s">
        <v>676</v>
      </c>
      <c r="Y178" s="152"/>
      <c r="Z178" s="152">
        <v>1</v>
      </c>
      <c r="AA178" s="152"/>
      <c r="AB178" s="152"/>
      <c r="AC178" s="152"/>
      <c r="AD178" s="161" t="s">
        <v>1007</v>
      </c>
      <c r="AE178" s="162" t="s">
        <v>1373</v>
      </c>
      <c r="AF178" s="152" t="s">
        <v>426</v>
      </c>
      <c r="AG178" s="130" t="s">
        <v>3259</v>
      </c>
      <c r="AH178" s="117">
        <v>51901</v>
      </c>
      <c r="AI178" s="130"/>
      <c r="AJ178" s="130"/>
    </row>
    <row r="179" spans="2:36" x14ac:dyDescent="0.2">
      <c r="B179" s="117">
        <v>165</v>
      </c>
      <c r="C179" s="171" t="s">
        <v>636</v>
      </c>
      <c r="D179" s="163">
        <v>34922</v>
      </c>
      <c r="E179" s="138"/>
      <c r="F179" s="310">
        <v>380</v>
      </c>
      <c r="G179" s="226">
        <v>380</v>
      </c>
      <c r="H179" s="313">
        <f t="shared" si="3"/>
        <v>0</v>
      </c>
      <c r="I179" s="314"/>
      <c r="J179" s="248"/>
      <c r="K179" s="249"/>
      <c r="L179" s="249">
        <v>1</v>
      </c>
      <c r="M179" s="249"/>
      <c r="N179" s="249"/>
      <c r="O179" s="249"/>
      <c r="P179" s="249"/>
      <c r="Q179" s="249"/>
      <c r="R179" s="249">
        <v>1</v>
      </c>
      <c r="S179" s="249"/>
      <c r="T179" s="249"/>
      <c r="U179" s="249"/>
      <c r="V179" s="249"/>
      <c r="W179" s="249"/>
      <c r="X179" s="311" t="s">
        <v>679</v>
      </c>
      <c r="Y179" s="249"/>
      <c r="Z179" s="249">
        <v>1</v>
      </c>
      <c r="AA179" s="249"/>
      <c r="AB179" s="249"/>
      <c r="AC179" s="249"/>
      <c r="AD179" s="248" t="s">
        <v>1017</v>
      </c>
      <c r="AE179" s="253" t="s">
        <v>2810</v>
      </c>
      <c r="AF179" s="152" t="s">
        <v>426</v>
      </c>
      <c r="AG179" s="130" t="s">
        <v>3259</v>
      </c>
      <c r="AH179" s="117">
        <v>51901</v>
      </c>
      <c r="AI179" s="130"/>
      <c r="AJ179" s="130"/>
    </row>
    <row r="180" spans="2:36" x14ac:dyDescent="0.2">
      <c r="B180" s="117">
        <v>166</v>
      </c>
      <c r="C180" s="161" t="s">
        <v>640</v>
      </c>
      <c r="D180" s="163">
        <v>34945</v>
      </c>
      <c r="E180" s="152"/>
      <c r="F180" s="306">
        <v>540</v>
      </c>
      <c r="G180" s="307">
        <v>540</v>
      </c>
      <c r="H180" s="313">
        <f t="shared" si="3"/>
        <v>0</v>
      </c>
      <c r="I180" s="308"/>
      <c r="J180" s="161"/>
      <c r="K180" s="152"/>
      <c r="L180" s="152"/>
      <c r="M180" s="152">
        <v>1</v>
      </c>
      <c r="N180" s="152"/>
      <c r="O180" s="152"/>
      <c r="P180" s="152"/>
      <c r="Q180" s="152"/>
      <c r="R180" s="152">
        <v>1</v>
      </c>
      <c r="S180" s="152"/>
      <c r="T180" s="152"/>
      <c r="U180" s="152"/>
      <c r="V180" s="152"/>
      <c r="W180" s="152"/>
      <c r="X180" s="309" t="s">
        <v>679</v>
      </c>
      <c r="Y180" s="152"/>
      <c r="Z180" s="152">
        <v>1</v>
      </c>
      <c r="AA180" s="152"/>
      <c r="AB180" s="152"/>
      <c r="AC180" s="152"/>
      <c r="AD180" s="161" t="s">
        <v>1021</v>
      </c>
      <c r="AE180" s="162" t="s">
        <v>1385</v>
      </c>
      <c r="AF180" s="152" t="s">
        <v>5</v>
      </c>
      <c r="AG180" s="130" t="s">
        <v>3259</v>
      </c>
      <c r="AH180" s="117">
        <v>51901</v>
      </c>
      <c r="AI180" s="130"/>
      <c r="AJ180" s="130"/>
    </row>
    <row r="181" spans="2:36" x14ac:dyDescent="0.2">
      <c r="B181" s="117">
        <v>167</v>
      </c>
      <c r="C181" s="161" t="s">
        <v>643</v>
      </c>
      <c r="D181" s="163">
        <v>37214</v>
      </c>
      <c r="E181" s="152"/>
      <c r="F181" s="306">
        <v>499</v>
      </c>
      <c r="G181" s="307">
        <v>499</v>
      </c>
      <c r="H181" s="313">
        <f t="shared" si="3"/>
        <v>0</v>
      </c>
      <c r="I181" s="308"/>
      <c r="J181" s="161"/>
      <c r="K181" s="152"/>
      <c r="L181" s="152">
        <v>1</v>
      </c>
      <c r="M181" s="152"/>
      <c r="N181" s="152"/>
      <c r="O181" s="152"/>
      <c r="P181" s="152"/>
      <c r="Q181" s="152"/>
      <c r="R181" s="152">
        <v>1</v>
      </c>
      <c r="S181" s="152"/>
      <c r="T181" s="152"/>
      <c r="U181" s="152"/>
      <c r="V181" s="152"/>
      <c r="W181" s="152"/>
      <c r="X181" s="309" t="s">
        <v>680</v>
      </c>
      <c r="Y181" s="152"/>
      <c r="Z181" s="152">
        <v>1</v>
      </c>
      <c r="AA181" s="152"/>
      <c r="AB181" s="152"/>
      <c r="AC181" s="152"/>
      <c r="AD181" s="161" t="s">
        <v>1025</v>
      </c>
      <c r="AE181" s="162" t="s">
        <v>1389</v>
      </c>
      <c r="AF181" s="152" t="s">
        <v>426</v>
      </c>
      <c r="AG181" s="130" t="s">
        <v>3259</v>
      </c>
      <c r="AH181" s="117">
        <v>51901</v>
      </c>
      <c r="AI181" s="130"/>
      <c r="AJ181" s="130"/>
    </row>
    <row r="182" spans="2:36" x14ac:dyDescent="0.2">
      <c r="B182" s="117">
        <v>168</v>
      </c>
      <c r="C182" s="171" t="s">
        <v>644</v>
      </c>
      <c r="D182" s="163">
        <v>34922</v>
      </c>
      <c r="E182" s="138"/>
      <c r="F182" s="310">
        <v>350</v>
      </c>
      <c r="G182" s="307">
        <v>350</v>
      </c>
      <c r="H182" s="313">
        <f t="shared" si="3"/>
        <v>0</v>
      </c>
      <c r="I182" s="308"/>
      <c r="J182" s="161"/>
      <c r="K182" s="152"/>
      <c r="L182" s="152">
        <v>1</v>
      </c>
      <c r="M182" s="152"/>
      <c r="N182" s="152"/>
      <c r="O182" s="152"/>
      <c r="P182" s="152"/>
      <c r="Q182" s="152"/>
      <c r="R182" s="152">
        <v>1</v>
      </c>
      <c r="S182" s="152"/>
      <c r="T182" s="152"/>
      <c r="U182" s="152"/>
      <c r="V182" s="152"/>
      <c r="W182" s="152"/>
      <c r="X182" s="309" t="s">
        <v>680</v>
      </c>
      <c r="Y182" s="152"/>
      <c r="Z182" s="152">
        <v>1</v>
      </c>
      <c r="AA182" s="152"/>
      <c r="AB182" s="152"/>
      <c r="AC182" s="152"/>
      <c r="AD182" s="161" t="s">
        <v>1026</v>
      </c>
      <c r="AE182" s="162" t="s">
        <v>1390</v>
      </c>
      <c r="AF182" s="152" t="s">
        <v>426</v>
      </c>
      <c r="AG182" s="130" t="s">
        <v>3259</v>
      </c>
      <c r="AH182" s="117">
        <v>51901</v>
      </c>
      <c r="AI182" s="130"/>
      <c r="AJ182" s="130"/>
    </row>
    <row r="183" spans="2:36" x14ac:dyDescent="0.2">
      <c r="B183" s="117">
        <v>169</v>
      </c>
      <c r="C183" s="161" t="s">
        <v>645</v>
      </c>
      <c r="D183" s="163">
        <v>37214</v>
      </c>
      <c r="E183" s="152"/>
      <c r="F183" s="306">
        <v>499</v>
      </c>
      <c r="G183" s="307">
        <v>499</v>
      </c>
      <c r="H183" s="313">
        <f t="shared" si="3"/>
        <v>0</v>
      </c>
      <c r="I183" s="308"/>
      <c r="J183" s="161"/>
      <c r="K183" s="152"/>
      <c r="L183" s="152">
        <v>1</v>
      </c>
      <c r="M183" s="152"/>
      <c r="N183" s="152"/>
      <c r="O183" s="152"/>
      <c r="P183" s="152"/>
      <c r="Q183" s="152"/>
      <c r="R183" s="152">
        <v>1</v>
      </c>
      <c r="S183" s="152"/>
      <c r="T183" s="152"/>
      <c r="U183" s="152"/>
      <c r="V183" s="152"/>
      <c r="W183" s="152"/>
      <c r="X183" s="309" t="s">
        <v>681</v>
      </c>
      <c r="Y183" s="152"/>
      <c r="Z183" s="152">
        <v>1</v>
      </c>
      <c r="AA183" s="152"/>
      <c r="AB183" s="152"/>
      <c r="AC183" s="152"/>
      <c r="AD183" s="161" t="s">
        <v>1029</v>
      </c>
      <c r="AE183" s="162" t="s">
        <v>1394</v>
      </c>
      <c r="AF183" s="152" t="s">
        <v>426</v>
      </c>
      <c r="AG183" s="130" t="s">
        <v>3259</v>
      </c>
      <c r="AH183" s="117">
        <v>51901</v>
      </c>
      <c r="AI183" s="130"/>
      <c r="AJ183" s="130"/>
    </row>
    <row r="184" spans="2:36" x14ac:dyDescent="0.2">
      <c r="B184" s="117">
        <v>170</v>
      </c>
      <c r="C184" s="161" t="s">
        <v>486</v>
      </c>
      <c r="D184" s="49"/>
      <c r="E184" s="152"/>
      <c r="F184" s="306"/>
      <c r="G184" s="307"/>
      <c r="H184" s="313">
        <f t="shared" si="3"/>
        <v>0</v>
      </c>
      <c r="I184" s="308"/>
      <c r="J184" s="161"/>
      <c r="K184" s="152"/>
      <c r="L184" s="152">
        <v>1</v>
      </c>
      <c r="M184" s="152"/>
      <c r="N184" s="152"/>
      <c r="O184" s="152"/>
      <c r="P184" s="152"/>
      <c r="Q184" s="152"/>
      <c r="R184" s="152">
        <v>1</v>
      </c>
      <c r="S184" s="152"/>
      <c r="T184" s="152"/>
      <c r="U184" s="152"/>
      <c r="V184" s="152"/>
      <c r="W184" s="152"/>
      <c r="X184" s="309" t="s">
        <v>684</v>
      </c>
      <c r="Y184" s="152">
        <v>1</v>
      </c>
      <c r="Z184" s="152"/>
      <c r="AA184" s="152"/>
      <c r="AB184" s="152"/>
      <c r="AC184" s="152"/>
      <c r="AD184" s="161" t="s">
        <v>1030</v>
      </c>
      <c r="AE184" s="162" t="s">
        <v>1395</v>
      </c>
      <c r="AF184" s="152" t="s">
        <v>426</v>
      </c>
      <c r="AG184" s="130" t="s">
        <v>3259</v>
      </c>
      <c r="AH184" s="117">
        <v>51901</v>
      </c>
      <c r="AI184" s="130"/>
      <c r="AJ184" s="130"/>
    </row>
    <row r="185" spans="2:36" x14ac:dyDescent="0.2">
      <c r="B185" s="321">
        <v>171</v>
      </c>
      <c r="C185" s="161" t="s">
        <v>646</v>
      </c>
      <c r="D185" s="163">
        <v>42520</v>
      </c>
      <c r="E185" s="152"/>
      <c r="F185" s="306">
        <v>1293.99</v>
      </c>
      <c r="G185" s="306">
        <v>841.98</v>
      </c>
      <c r="H185" s="313">
        <f t="shared" si="3"/>
        <v>452.01</v>
      </c>
      <c r="I185" s="308"/>
      <c r="J185" s="161"/>
      <c r="K185" s="152"/>
      <c r="L185" s="152"/>
      <c r="M185" s="152">
        <v>1</v>
      </c>
      <c r="N185" s="152"/>
      <c r="O185" s="152"/>
      <c r="P185" s="152"/>
      <c r="Q185" s="152"/>
      <c r="R185" s="152">
        <v>1</v>
      </c>
      <c r="S185" s="152"/>
      <c r="T185" s="152"/>
      <c r="U185" s="152"/>
      <c r="V185" s="152"/>
      <c r="W185" s="152"/>
      <c r="X185" s="309" t="s">
        <v>682</v>
      </c>
      <c r="Y185" s="152"/>
      <c r="Z185" s="152">
        <v>1</v>
      </c>
      <c r="AA185" s="152"/>
      <c r="AB185" s="152"/>
      <c r="AC185" s="152"/>
      <c r="AD185" s="161" t="s">
        <v>1033</v>
      </c>
      <c r="AE185" s="162" t="s">
        <v>1398</v>
      </c>
      <c r="AF185" s="152" t="s">
        <v>5</v>
      </c>
      <c r="AG185" s="130" t="s">
        <v>3259</v>
      </c>
      <c r="AH185" s="117">
        <v>51901</v>
      </c>
      <c r="AI185" s="130" t="s">
        <v>3257</v>
      </c>
      <c r="AJ185" s="117" t="s">
        <v>3428</v>
      </c>
    </row>
    <row r="186" spans="2:36" x14ac:dyDescent="0.2">
      <c r="B186" s="117">
        <v>172</v>
      </c>
      <c r="C186" s="171" t="s">
        <v>647</v>
      </c>
      <c r="D186" s="163">
        <v>34942</v>
      </c>
      <c r="E186" s="138"/>
      <c r="F186" s="310">
        <v>585</v>
      </c>
      <c r="G186" s="226">
        <v>585</v>
      </c>
      <c r="H186" s="313">
        <f t="shared" si="3"/>
        <v>0</v>
      </c>
      <c r="I186" s="314"/>
      <c r="J186" s="248"/>
      <c r="K186" s="249"/>
      <c r="L186" s="249">
        <v>1</v>
      </c>
      <c r="M186" s="249"/>
      <c r="N186" s="249"/>
      <c r="O186" s="249"/>
      <c r="P186" s="249"/>
      <c r="Q186" s="249"/>
      <c r="R186" s="249">
        <v>1</v>
      </c>
      <c r="S186" s="249"/>
      <c r="T186" s="249"/>
      <c r="U186" s="249"/>
      <c r="V186" s="249"/>
      <c r="W186" s="249"/>
      <c r="X186" s="311" t="s">
        <v>682</v>
      </c>
      <c r="Y186" s="249"/>
      <c r="Z186" s="249">
        <v>1</v>
      </c>
      <c r="AA186" s="249"/>
      <c r="AB186" s="249"/>
      <c r="AC186" s="249"/>
      <c r="AD186" s="248" t="s">
        <v>1034</v>
      </c>
      <c r="AE186" s="253" t="s">
        <v>1399</v>
      </c>
      <c r="AF186" s="152" t="s">
        <v>426</v>
      </c>
      <c r="AG186" s="130" t="s">
        <v>3259</v>
      </c>
      <c r="AH186" s="117">
        <v>51901</v>
      </c>
      <c r="AI186" s="130"/>
      <c r="AJ186" s="130"/>
    </row>
    <row r="187" spans="2:36" x14ac:dyDescent="0.2">
      <c r="B187" s="117">
        <v>173</v>
      </c>
      <c r="C187" s="171" t="s">
        <v>649</v>
      </c>
      <c r="D187" s="163">
        <v>34922</v>
      </c>
      <c r="E187" s="138"/>
      <c r="F187" s="310">
        <v>350</v>
      </c>
      <c r="G187" s="307">
        <v>350</v>
      </c>
      <c r="H187" s="313">
        <f t="shared" si="3"/>
        <v>0</v>
      </c>
      <c r="I187" s="308"/>
      <c r="J187" s="161"/>
      <c r="K187" s="152"/>
      <c r="L187" s="152">
        <v>1</v>
      </c>
      <c r="M187" s="152"/>
      <c r="N187" s="152"/>
      <c r="O187" s="152"/>
      <c r="P187" s="152"/>
      <c r="Q187" s="152"/>
      <c r="R187" s="152">
        <v>1</v>
      </c>
      <c r="S187" s="152"/>
      <c r="T187" s="152"/>
      <c r="U187" s="152"/>
      <c r="V187" s="152"/>
      <c r="W187" s="152"/>
      <c r="X187" s="309" t="s">
        <v>683</v>
      </c>
      <c r="Y187" s="152"/>
      <c r="Z187" s="152">
        <v>1</v>
      </c>
      <c r="AA187" s="152"/>
      <c r="AB187" s="152"/>
      <c r="AC187" s="152"/>
      <c r="AD187" s="161" t="s">
        <v>1029</v>
      </c>
      <c r="AE187" s="162" t="s">
        <v>1403</v>
      </c>
      <c r="AF187" s="152" t="s">
        <v>426</v>
      </c>
      <c r="AG187" s="130" t="s">
        <v>3259</v>
      </c>
      <c r="AH187" s="117">
        <v>51901</v>
      </c>
      <c r="AI187" s="130"/>
      <c r="AJ187" s="130"/>
    </row>
    <row r="188" spans="2:36" x14ac:dyDescent="0.2">
      <c r="B188" s="117">
        <v>174</v>
      </c>
      <c r="C188" s="171" t="s">
        <v>3267</v>
      </c>
      <c r="D188" s="163">
        <v>41079</v>
      </c>
      <c r="E188" s="138"/>
      <c r="F188" s="310">
        <v>255</v>
      </c>
      <c r="G188" s="226">
        <v>255</v>
      </c>
      <c r="H188" s="313">
        <f t="shared" si="3"/>
        <v>0</v>
      </c>
      <c r="I188" s="308"/>
      <c r="J188" s="161"/>
      <c r="K188" s="152"/>
      <c r="L188" s="152">
        <v>1</v>
      </c>
      <c r="M188" s="152"/>
      <c r="N188" s="152"/>
      <c r="O188" s="152"/>
      <c r="P188" s="152"/>
      <c r="Q188" s="152"/>
      <c r="R188" s="152">
        <v>1</v>
      </c>
      <c r="S188" s="152"/>
      <c r="T188" s="152"/>
      <c r="U188" s="152"/>
      <c r="V188" s="152"/>
      <c r="W188" s="152"/>
      <c r="X188" s="311" t="s">
        <v>684</v>
      </c>
      <c r="Y188" s="152"/>
      <c r="Z188" s="152">
        <v>1</v>
      </c>
      <c r="AA188" s="152"/>
      <c r="AB188" s="152"/>
      <c r="AC188" s="152"/>
      <c r="AD188" s="161" t="s">
        <v>1040</v>
      </c>
      <c r="AE188" s="162" t="s">
        <v>1407</v>
      </c>
      <c r="AF188" s="152" t="s">
        <v>426</v>
      </c>
      <c r="AG188" s="130" t="s">
        <v>3259</v>
      </c>
      <c r="AH188" s="117">
        <v>51901</v>
      </c>
      <c r="AI188" s="130"/>
      <c r="AJ188" s="130"/>
    </row>
    <row r="189" spans="2:36" x14ac:dyDescent="0.2">
      <c r="B189" s="117">
        <v>175</v>
      </c>
      <c r="C189" s="171" t="s">
        <v>3267</v>
      </c>
      <c r="D189" s="163">
        <v>41079</v>
      </c>
      <c r="E189" s="138"/>
      <c r="F189" s="310">
        <v>255</v>
      </c>
      <c r="G189" s="307">
        <v>255</v>
      </c>
      <c r="H189" s="313">
        <f t="shared" si="3"/>
        <v>0</v>
      </c>
      <c r="I189" s="308"/>
      <c r="J189" s="161"/>
      <c r="K189" s="152"/>
      <c r="L189" s="152">
        <v>1</v>
      </c>
      <c r="M189" s="152"/>
      <c r="N189" s="152"/>
      <c r="O189" s="152"/>
      <c r="P189" s="152"/>
      <c r="Q189" s="152"/>
      <c r="R189" s="152">
        <v>1</v>
      </c>
      <c r="S189" s="152"/>
      <c r="T189" s="152"/>
      <c r="U189" s="152"/>
      <c r="V189" s="152"/>
      <c r="W189" s="152"/>
      <c r="X189" s="309" t="s">
        <v>685</v>
      </c>
      <c r="Y189" s="249"/>
      <c r="Z189" s="249"/>
      <c r="AA189" s="249">
        <v>1</v>
      </c>
      <c r="AB189" s="249"/>
      <c r="AC189" s="249"/>
      <c r="AD189" s="248" t="s">
        <v>1044</v>
      </c>
      <c r="AE189" s="253" t="s">
        <v>1411</v>
      </c>
      <c r="AF189" s="125" t="s">
        <v>426</v>
      </c>
      <c r="AG189" s="130" t="s">
        <v>3259</v>
      </c>
      <c r="AH189" s="117">
        <v>51901</v>
      </c>
      <c r="AI189" s="130"/>
      <c r="AJ189" s="130"/>
    </row>
    <row r="190" spans="2:36" x14ac:dyDescent="0.2">
      <c r="B190" s="117">
        <v>176</v>
      </c>
      <c r="C190" s="171" t="s">
        <v>1417</v>
      </c>
      <c r="D190" s="163">
        <v>41079</v>
      </c>
      <c r="E190" s="138"/>
      <c r="F190" s="310">
        <v>255</v>
      </c>
      <c r="G190" s="307">
        <v>255</v>
      </c>
      <c r="H190" s="313">
        <f t="shared" si="3"/>
        <v>0</v>
      </c>
      <c r="I190" s="314"/>
      <c r="J190" s="248"/>
      <c r="K190" s="249"/>
      <c r="L190" s="249">
        <v>1</v>
      </c>
      <c r="M190" s="249"/>
      <c r="N190" s="249"/>
      <c r="O190" s="249"/>
      <c r="P190" s="249"/>
      <c r="Q190" s="249"/>
      <c r="R190" s="249"/>
      <c r="S190" s="249"/>
      <c r="T190" s="249">
        <v>1</v>
      </c>
      <c r="U190" s="249"/>
      <c r="V190" s="249"/>
      <c r="W190" s="249"/>
      <c r="X190" s="309" t="s">
        <v>3008</v>
      </c>
      <c r="Y190" s="249"/>
      <c r="Z190" s="249">
        <v>1</v>
      </c>
      <c r="AA190" s="249"/>
      <c r="AB190" s="249"/>
      <c r="AC190" s="249"/>
      <c r="AD190" s="248" t="s">
        <v>1514</v>
      </c>
      <c r="AE190" s="253" t="s">
        <v>1411</v>
      </c>
      <c r="AF190" s="152" t="s">
        <v>426</v>
      </c>
      <c r="AG190" s="130" t="s">
        <v>3259</v>
      </c>
      <c r="AH190" s="117">
        <v>51901</v>
      </c>
      <c r="AI190" s="130"/>
      <c r="AJ190" s="130"/>
    </row>
    <row r="191" spans="2:36" x14ac:dyDescent="0.2">
      <c r="B191" s="117">
        <v>177</v>
      </c>
      <c r="C191" s="171" t="s">
        <v>432</v>
      </c>
      <c r="D191" s="163">
        <v>34922</v>
      </c>
      <c r="E191" s="138"/>
      <c r="F191" s="310">
        <v>350</v>
      </c>
      <c r="G191" s="307">
        <v>350</v>
      </c>
      <c r="H191" s="313">
        <f t="shared" si="3"/>
        <v>0</v>
      </c>
      <c r="I191" s="308"/>
      <c r="J191" s="161"/>
      <c r="K191" s="152"/>
      <c r="L191" s="152">
        <v>1</v>
      </c>
      <c r="M191" s="152"/>
      <c r="N191" s="152"/>
      <c r="O191" s="152"/>
      <c r="P191" s="152"/>
      <c r="Q191" s="152"/>
      <c r="R191" s="152"/>
      <c r="S191" s="152"/>
      <c r="T191" s="152">
        <v>1</v>
      </c>
      <c r="U191" s="152"/>
      <c r="V191" s="152"/>
      <c r="W191" s="152"/>
      <c r="X191" s="309" t="s">
        <v>1499</v>
      </c>
      <c r="Y191" s="249"/>
      <c r="Z191" s="249">
        <v>1</v>
      </c>
      <c r="AA191" s="249"/>
      <c r="AB191" s="249"/>
      <c r="AC191" s="249"/>
      <c r="AD191" s="248" t="s">
        <v>1518</v>
      </c>
      <c r="AE191" s="253" t="s">
        <v>1639</v>
      </c>
      <c r="AF191" s="125" t="s">
        <v>426</v>
      </c>
      <c r="AG191" s="130" t="s">
        <v>3259</v>
      </c>
      <c r="AH191" s="117">
        <v>51901</v>
      </c>
      <c r="AI191" s="130"/>
      <c r="AJ191" s="130"/>
    </row>
    <row r="192" spans="2:36" x14ac:dyDescent="0.2">
      <c r="B192" s="117">
        <v>178</v>
      </c>
      <c r="C192" s="161" t="s">
        <v>1421</v>
      </c>
      <c r="D192" s="151">
        <v>37214</v>
      </c>
      <c r="E192" s="152"/>
      <c r="F192" s="306">
        <v>499</v>
      </c>
      <c r="G192" s="307">
        <v>499</v>
      </c>
      <c r="H192" s="313">
        <f t="shared" si="3"/>
        <v>0</v>
      </c>
      <c r="I192" s="308" t="s">
        <v>3200</v>
      </c>
      <c r="J192" s="161"/>
      <c r="K192" s="152"/>
      <c r="L192" s="152">
        <v>1</v>
      </c>
      <c r="M192" s="152"/>
      <c r="N192" s="152"/>
      <c r="O192" s="152"/>
      <c r="P192" s="152"/>
      <c r="Q192" s="152"/>
      <c r="R192" s="152"/>
      <c r="S192" s="152"/>
      <c r="T192" s="152">
        <v>1</v>
      </c>
      <c r="U192" s="152"/>
      <c r="V192" s="152"/>
      <c r="W192" s="152"/>
      <c r="X192" s="309" t="s">
        <v>1499</v>
      </c>
      <c r="Y192" s="249"/>
      <c r="Z192" s="249">
        <v>1</v>
      </c>
      <c r="AA192" s="249"/>
      <c r="AB192" s="249"/>
      <c r="AC192" s="249"/>
      <c r="AD192" s="248" t="s">
        <v>1520</v>
      </c>
      <c r="AE192" s="253" t="s">
        <v>1641</v>
      </c>
      <c r="AF192" s="125" t="s">
        <v>426</v>
      </c>
      <c r="AG192" s="130" t="s">
        <v>3259</v>
      </c>
      <c r="AH192" s="117">
        <v>51901</v>
      </c>
      <c r="AI192" s="130"/>
      <c r="AJ192" s="130"/>
    </row>
    <row r="193" spans="2:36" x14ac:dyDescent="0.2">
      <c r="B193" s="117">
        <v>179</v>
      </c>
      <c r="C193" s="171" t="s">
        <v>554</v>
      </c>
      <c r="D193" s="137">
        <v>40599</v>
      </c>
      <c r="E193" s="138"/>
      <c r="F193" s="310">
        <v>2252</v>
      </c>
      <c r="G193" s="307">
        <v>2252</v>
      </c>
      <c r="H193" s="313">
        <f t="shared" si="3"/>
        <v>0</v>
      </c>
      <c r="I193" s="308" t="s">
        <v>3206</v>
      </c>
      <c r="J193" s="161"/>
      <c r="K193" s="152"/>
      <c r="L193" s="152">
        <v>1</v>
      </c>
      <c r="M193" s="152"/>
      <c r="N193" s="152"/>
      <c r="O193" s="152"/>
      <c r="P193" s="152"/>
      <c r="Q193" s="152"/>
      <c r="R193" s="152"/>
      <c r="S193" s="152"/>
      <c r="T193" s="152">
        <v>1</v>
      </c>
      <c r="U193" s="152"/>
      <c r="V193" s="152"/>
      <c r="W193" s="152"/>
      <c r="X193" s="309" t="s">
        <v>1500</v>
      </c>
      <c r="Y193" s="249">
        <v>1</v>
      </c>
      <c r="Z193" s="249"/>
      <c r="AA193" s="249"/>
      <c r="AB193" s="249"/>
      <c r="AC193" s="249"/>
      <c r="AD193" s="248" t="s">
        <v>1525</v>
      </c>
      <c r="AE193" s="253" t="s">
        <v>1646</v>
      </c>
      <c r="AF193" s="125" t="s">
        <v>426</v>
      </c>
      <c r="AG193" s="130" t="s">
        <v>3259</v>
      </c>
      <c r="AH193" s="117">
        <v>51901</v>
      </c>
      <c r="AI193" s="130"/>
      <c r="AJ193" s="130"/>
    </row>
    <row r="194" spans="2:36" x14ac:dyDescent="0.2">
      <c r="B194" s="117">
        <v>180</v>
      </c>
      <c r="C194" s="171" t="s">
        <v>1425</v>
      </c>
      <c r="D194" s="137">
        <v>42168</v>
      </c>
      <c r="E194" s="138">
        <v>22809457</v>
      </c>
      <c r="F194" s="310">
        <v>1499</v>
      </c>
      <c r="G194" s="226">
        <v>1499</v>
      </c>
      <c r="H194" s="313">
        <f t="shared" si="3"/>
        <v>0</v>
      </c>
      <c r="I194" s="308" t="s">
        <v>3202</v>
      </c>
      <c r="J194" s="161"/>
      <c r="K194" s="152"/>
      <c r="L194" s="152"/>
      <c r="M194" s="152">
        <v>1</v>
      </c>
      <c r="N194" s="152"/>
      <c r="O194" s="152"/>
      <c r="P194" s="152"/>
      <c r="Q194" s="152"/>
      <c r="R194" s="152"/>
      <c r="S194" s="152"/>
      <c r="T194" s="152">
        <v>1</v>
      </c>
      <c r="U194" s="152"/>
      <c r="V194" s="152"/>
      <c r="W194" s="152"/>
      <c r="X194" s="311" t="s">
        <v>1500</v>
      </c>
      <c r="Y194" s="152">
        <v>1</v>
      </c>
      <c r="Z194" s="152"/>
      <c r="AA194" s="152"/>
      <c r="AB194" s="152"/>
      <c r="AC194" s="152"/>
      <c r="AD194" s="161" t="s">
        <v>1530</v>
      </c>
      <c r="AE194" s="162" t="s">
        <v>1650</v>
      </c>
      <c r="AF194" s="138" t="s">
        <v>5</v>
      </c>
      <c r="AG194" s="130" t="s">
        <v>3259</v>
      </c>
      <c r="AH194" s="117">
        <v>51901</v>
      </c>
      <c r="AI194" s="130"/>
      <c r="AJ194" s="130"/>
    </row>
    <row r="195" spans="2:36" x14ac:dyDescent="0.2">
      <c r="B195" s="117">
        <v>181</v>
      </c>
      <c r="C195" s="171" t="s">
        <v>100</v>
      </c>
      <c r="D195" s="163">
        <v>34922</v>
      </c>
      <c r="E195" s="138"/>
      <c r="F195" s="310">
        <v>380</v>
      </c>
      <c r="G195" s="226">
        <v>380</v>
      </c>
      <c r="H195" s="313">
        <f t="shared" si="3"/>
        <v>0</v>
      </c>
      <c r="I195" s="314"/>
      <c r="J195" s="248"/>
      <c r="K195" s="249"/>
      <c r="L195" s="249">
        <v>1</v>
      </c>
      <c r="M195" s="249"/>
      <c r="N195" s="249"/>
      <c r="O195" s="249"/>
      <c r="P195" s="249"/>
      <c r="Q195" s="249"/>
      <c r="R195" s="249"/>
      <c r="S195" s="249"/>
      <c r="T195" s="249">
        <v>1</v>
      </c>
      <c r="U195" s="249"/>
      <c r="V195" s="249"/>
      <c r="W195" s="249"/>
      <c r="X195" s="311" t="s">
        <v>1500</v>
      </c>
      <c r="Y195" s="249"/>
      <c r="Z195" s="249">
        <v>1</v>
      </c>
      <c r="AA195" s="249"/>
      <c r="AB195" s="249"/>
      <c r="AC195" s="249"/>
      <c r="AD195" s="248" t="s">
        <v>1533</v>
      </c>
      <c r="AE195" s="253" t="s">
        <v>1653</v>
      </c>
      <c r="AF195" s="152" t="s">
        <v>426</v>
      </c>
      <c r="AG195" s="130" t="s">
        <v>3259</v>
      </c>
      <c r="AH195" s="117">
        <v>51901</v>
      </c>
      <c r="AI195" s="130"/>
      <c r="AJ195" s="130"/>
    </row>
    <row r="196" spans="2:36" x14ac:dyDescent="0.2">
      <c r="B196" s="117">
        <v>182</v>
      </c>
      <c r="C196" s="171" t="s">
        <v>103</v>
      </c>
      <c r="D196" s="137">
        <v>34922</v>
      </c>
      <c r="E196" s="138"/>
      <c r="F196" s="310">
        <v>350</v>
      </c>
      <c r="G196" s="307">
        <v>350</v>
      </c>
      <c r="H196" s="313">
        <f t="shared" si="3"/>
        <v>0</v>
      </c>
      <c r="I196" s="308"/>
      <c r="J196" s="161"/>
      <c r="K196" s="152"/>
      <c r="L196" s="152">
        <v>1</v>
      </c>
      <c r="M196" s="152"/>
      <c r="N196" s="152"/>
      <c r="O196" s="152"/>
      <c r="P196" s="152"/>
      <c r="Q196" s="152"/>
      <c r="R196" s="152"/>
      <c r="S196" s="152"/>
      <c r="T196" s="152">
        <v>1</v>
      </c>
      <c r="U196" s="152"/>
      <c r="V196" s="152"/>
      <c r="W196" s="152"/>
      <c r="X196" s="309" t="s">
        <v>1500</v>
      </c>
      <c r="Y196" s="152"/>
      <c r="Z196" s="152">
        <v>1</v>
      </c>
      <c r="AA196" s="152"/>
      <c r="AB196" s="152"/>
      <c r="AC196" s="152"/>
      <c r="AD196" s="161" t="s">
        <v>1534</v>
      </c>
      <c r="AE196" s="162" t="s">
        <v>1654</v>
      </c>
      <c r="AF196" s="152" t="s">
        <v>426</v>
      </c>
      <c r="AG196" s="130" t="s">
        <v>3259</v>
      </c>
      <c r="AH196" s="117">
        <v>51901</v>
      </c>
      <c r="AI196" s="130"/>
      <c r="AJ196" s="130"/>
    </row>
    <row r="197" spans="2:36" x14ac:dyDescent="0.2">
      <c r="B197" s="117">
        <v>183</v>
      </c>
      <c r="C197" s="161" t="s">
        <v>1428</v>
      </c>
      <c r="D197" s="225">
        <v>40773</v>
      </c>
      <c r="E197" s="152"/>
      <c r="F197" s="306">
        <v>599</v>
      </c>
      <c r="G197" s="307">
        <v>599</v>
      </c>
      <c r="H197" s="313">
        <f t="shared" si="3"/>
        <v>0</v>
      </c>
      <c r="I197" s="308"/>
      <c r="J197" s="161"/>
      <c r="K197" s="152"/>
      <c r="L197" s="152">
        <v>1</v>
      </c>
      <c r="M197" s="152"/>
      <c r="N197" s="152"/>
      <c r="O197" s="152"/>
      <c r="P197" s="152"/>
      <c r="Q197" s="152"/>
      <c r="R197" s="152"/>
      <c r="S197" s="152"/>
      <c r="T197" s="152">
        <v>1</v>
      </c>
      <c r="U197" s="152"/>
      <c r="V197" s="152"/>
      <c r="W197" s="152"/>
      <c r="X197" s="309" t="s">
        <v>1500</v>
      </c>
      <c r="Y197" s="152"/>
      <c r="Z197" s="152"/>
      <c r="AA197" s="152">
        <v>1</v>
      </c>
      <c r="AB197" s="152"/>
      <c r="AC197" s="152"/>
      <c r="AD197" s="161" t="s">
        <v>1535</v>
      </c>
      <c r="AE197" s="162" t="s">
        <v>1655</v>
      </c>
      <c r="AF197" s="152" t="s">
        <v>426</v>
      </c>
      <c r="AG197" s="130" t="s">
        <v>3259</v>
      </c>
      <c r="AH197" s="117">
        <v>51901</v>
      </c>
      <c r="AI197" s="130"/>
      <c r="AJ197" s="130"/>
    </row>
    <row r="198" spans="2:36" x14ac:dyDescent="0.2">
      <c r="B198" s="117">
        <v>184</v>
      </c>
      <c r="C198" s="171" t="s">
        <v>100</v>
      </c>
      <c r="D198" s="137">
        <v>34922</v>
      </c>
      <c r="E198" s="138"/>
      <c r="F198" s="310">
        <v>380</v>
      </c>
      <c r="G198" s="226">
        <v>380</v>
      </c>
      <c r="H198" s="313">
        <f t="shared" si="3"/>
        <v>0</v>
      </c>
      <c r="I198" s="314"/>
      <c r="J198" s="248"/>
      <c r="K198" s="249"/>
      <c r="L198" s="249">
        <v>1</v>
      </c>
      <c r="M198" s="249"/>
      <c r="N198" s="249"/>
      <c r="O198" s="249"/>
      <c r="P198" s="249"/>
      <c r="Q198" s="249"/>
      <c r="R198" s="249"/>
      <c r="S198" s="249"/>
      <c r="T198" s="249">
        <v>1</v>
      </c>
      <c r="U198" s="249"/>
      <c r="V198" s="249"/>
      <c r="W198" s="249"/>
      <c r="X198" s="311" t="s">
        <v>1500</v>
      </c>
      <c r="Y198" s="249">
        <v>1</v>
      </c>
      <c r="Z198" s="249"/>
      <c r="AA198" s="249"/>
      <c r="AB198" s="249"/>
      <c r="AC198" s="249"/>
      <c r="AD198" s="248" t="s">
        <v>1541</v>
      </c>
      <c r="AE198" s="253" t="s">
        <v>1661</v>
      </c>
      <c r="AF198" s="152" t="s">
        <v>426</v>
      </c>
      <c r="AG198" s="130" t="s">
        <v>3259</v>
      </c>
      <c r="AH198" s="117">
        <v>51901</v>
      </c>
      <c r="AI198" s="130"/>
      <c r="AJ198" s="130"/>
    </row>
    <row r="199" spans="2:36" x14ac:dyDescent="0.2">
      <c r="B199" s="117">
        <v>185</v>
      </c>
      <c r="C199" s="171" t="s">
        <v>100</v>
      </c>
      <c r="D199" s="137">
        <v>34922</v>
      </c>
      <c r="E199" s="138"/>
      <c r="F199" s="310">
        <v>380</v>
      </c>
      <c r="G199" s="226">
        <v>380</v>
      </c>
      <c r="H199" s="313">
        <f t="shared" si="3"/>
        <v>0</v>
      </c>
      <c r="I199" s="314"/>
      <c r="J199" s="248"/>
      <c r="K199" s="249"/>
      <c r="L199" s="249">
        <v>1</v>
      </c>
      <c r="M199" s="249"/>
      <c r="N199" s="249"/>
      <c r="O199" s="249"/>
      <c r="P199" s="249"/>
      <c r="Q199" s="249"/>
      <c r="R199" s="249"/>
      <c r="S199" s="249"/>
      <c r="T199" s="249">
        <v>1</v>
      </c>
      <c r="U199" s="249"/>
      <c r="V199" s="249"/>
      <c r="W199" s="249"/>
      <c r="X199" s="311" t="s">
        <v>1500</v>
      </c>
      <c r="Y199" s="249">
        <v>1</v>
      </c>
      <c r="Z199" s="249"/>
      <c r="AA199" s="249"/>
      <c r="AB199" s="249"/>
      <c r="AC199" s="249"/>
      <c r="AD199" s="248" t="s">
        <v>1542</v>
      </c>
      <c r="AE199" s="253" t="s">
        <v>1662</v>
      </c>
      <c r="AF199" s="152" t="s">
        <v>426</v>
      </c>
      <c r="AG199" s="130" t="s">
        <v>3259</v>
      </c>
      <c r="AH199" s="117">
        <v>51901</v>
      </c>
      <c r="AI199" s="130"/>
      <c r="AJ199" s="130"/>
    </row>
    <row r="200" spans="2:36" x14ac:dyDescent="0.2">
      <c r="B200" s="117">
        <v>186</v>
      </c>
      <c r="C200" s="161" t="s">
        <v>462</v>
      </c>
      <c r="D200" s="163">
        <v>40777</v>
      </c>
      <c r="E200" s="152"/>
      <c r="F200" s="306">
        <v>695</v>
      </c>
      <c r="G200" s="307">
        <v>695</v>
      </c>
      <c r="H200" s="313">
        <f t="shared" si="3"/>
        <v>0</v>
      </c>
      <c r="I200" s="308"/>
      <c r="J200" s="161"/>
      <c r="K200" s="152"/>
      <c r="L200" s="152">
        <v>1</v>
      </c>
      <c r="M200" s="152"/>
      <c r="N200" s="152"/>
      <c r="O200" s="152"/>
      <c r="P200" s="152"/>
      <c r="Q200" s="152"/>
      <c r="R200" s="152"/>
      <c r="S200" s="152"/>
      <c r="T200" s="152">
        <v>1</v>
      </c>
      <c r="U200" s="152"/>
      <c r="V200" s="152"/>
      <c r="W200" s="152"/>
      <c r="X200" s="309" t="s">
        <v>1500</v>
      </c>
      <c r="Y200" s="152">
        <v>1</v>
      </c>
      <c r="Z200" s="152"/>
      <c r="AA200" s="152"/>
      <c r="AB200" s="152"/>
      <c r="AC200" s="152"/>
      <c r="AD200" s="161" t="s">
        <v>1543</v>
      </c>
      <c r="AE200" s="162" t="s">
        <v>1663</v>
      </c>
      <c r="AF200" s="152" t="s">
        <v>426</v>
      </c>
      <c r="AG200" s="130" t="s">
        <v>3259</v>
      </c>
      <c r="AH200" s="117">
        <v>51901</v>
      </c>
      <c r="AI200" s="130"/>
      <c r="AJ200" s="130"/>
    </row>
    <row r="201" spans="2:36" x14ac:dyDescent="0.2">
      <c r="B201" s="117">
        <v>187</v>
      </c>
      <c r="C201" s="171" t="s">
        <v>1433</v>
      </c>
      <c r="D201" s="163">
        <v>41079</v>
      </c>
      <c r="E201" s="138"/>
      <c r="F201" s="310">
        <v>99</v>
      </c>
      <c r="G201" s="226">
        <v>99</v>
      </c>
      <c r="H201" s="313">
        <f t="shared" si="3"/>
        <v>0</v>
      </c>
      <c r="I201" s="314"/>
      <c r="J201" s="248"/>
      <c r="K201" s="249"/>
      <c r="L201" s="249">
        <v>1</v>
      </c>
      <c r="M201" s="249"/>
      <c r="N201" s="249"/>
      <c r="O201" s="249"/>
      <c r="P201" s="249"/>
      <c r="Q201" s="249"/>
      <c r="R201" s="249"/>
      <c r="S201" s="249"/>
      <c r="T201" s="249">
        <v>1</v>
      </c>
      <c r="U201" s="249"/>
      <c r="V201" s="249"/>
      <c r="W201" s="249"/>
      <c r="X201" s="311" t="s">
        <v>1500</v>
      </c>
      <c r="Y201" s="249">
        <v>1</v>
      </c>
      <c r="Z201" s="249"/>
      <c r="AA201" s="249"/>
      <c r="AB201" s="249"/>
      <c r="AC201" s="249"/>
      <c r="AD201" s="248" t="s">
        <v>1544</v>
      </c>
      <c r="AE201" s="253" t="s">
        <v>1664</v>
      </c>
      <c r="AF201" s="152" t="s">
        <v>426</v>
      </c>
      <c r="AG201" s="130" t="s">
        <v>3259</v>
      </c>
      <c r="AH201" s="117">
        <v>51901</v>
      </c>
      <c r="AI201" s="130"/>
      <c r="AJ201" s="130"/>
    </row>
    <row r="202" spans="2:36" x14ac:dyDescent="0.2">
      <c r="B202" s="117">
        <v>188</v>
      </c>
      <c r="C202" s="171" t="s">
        <v>1433</v>
      </c>
      <c r="D202" s="163">
        <v>41079</v>
      </c>
      <c r="E202" s="138"/>
      <c r="F202" s="310">
        <v>99</v>
      </c>
      <c r="G202" s="226">
        <v>99</v>
      </c>
      <c r="H202" s="313">
        <f t="shared" si="3"/>
        <v>0</v>
      </c>
      <c r="I202" s="314"/>
      <c r="J202" s="248"/>
      <c r="K202" s="249"/>
      <c r="L202" s="249">
        <v>1</v>
      </c>
      <c r="M202" s="249"/>
      <c r="N202" s="249"/>
      <c r="O202" s="249"/>
      <c r="P202" s="249"/>
      <c r="Q202" s="249"/>
      <c r="R202" s="249"/>
      <c r="S202" s="249"/>
      <c r="T202" s="249">
        <v>1</v>
      </c>
      <c r="U202" s="249"/>
      <c r="V202" s="249"/>
      <c r="W202" s="249"/>
      <c r="X202" s="311" t="s">
        <v>1500</v>
      </c>
      <c r="Y202" s="249">
        <v>1</v>
      </c>
      <c r="Z202" s="249"/>
      <c r="AA202" s="249"/>
      <c r="AB202" s="249"/>
      <c r="AC202" s="249"/>
      <c r="AD202" s="248" t="s">
        <v>1545</v>
      </c>
      <c r="AE202" s="253" t="s">
        <v>1665</v>
      </c>
      <c r="AF202" s="152" t="s">
        <v>426</v>
      </c>
      <c r="AG202" s="130" t="s">
        <v>3259</v>
      </c>
      <c r="AH202" s="117">
        <v>51901</v>
      </c>
      <c r="AI202" s="130"/>
      <c r="AJ202" s="130"/>
    </row>
    <row r="203" spans="2:36" x14ac:dyDescent="0.2">
      <c r="B203" s="117">
        <v>189</v>
      </c>
      <c r="C203" s="171" t="s">
        <v>1433</v>
      </c>
      <c r="D203" s="163">
        <v>41079</v>
      </c>
      <c r="E203" s="138"/>
      <c r="F203" s="310">
        <v>255</v>
      </c>
      <c r="G203" s="226">
        <v>255</v>
      </c>
      <c r="H203" s="313">
        <f t="shared" si="3"/>
        <v>0</v>
      </c>
      <c r="I203" s="314"/>
      <c r="J203" s="248"/>
      <c r="K203" s="249"/>
      <c r="L203" s="249">
        <v>1</v>
      </c>
      <c r="M203" s="249"/>
      <c r="N203" s="249"/>
      <c r="O203" s="249"/>
      <c r="P203" s="249"/>
      <c r="Q203" s="249"/>
      <c r="R203" s="249"/>
      <c r="S203" s="249"/>
      <c r="T203" s="249">
        <v>1</v>
      </c>
      <c r="U203" s="249"/>
      <c r="V203" s="249"/>
      <c r="W203" s="249"/>
      <c r="X203" s="311" t="s">
        <v>1500</v>
      </c>
      <c r="Y203" s="249">
        <v>1</v>
      </c>
      <c r="Z203" s="249"/>
      <c r="AA203" s="249"/>
      <c r="AB203" s="249"/>
      <c r="AC203" s="249"/>
      <c r="AD203" s="248" t="s">
        <v>1546</v>
      </c>
      <c r="AE203" s="253" t="s">
        <v>1666</v>
      </c>
      <c r="AF203" s="152" t="s">
        <v>426</v>
      </c>
      <c r="AG203" s="130" t="s">
        <v>3259</v>
      </c>
      <c r="AH203" s="117">
        <v>51901</v>
      </c>
      <c r="AI203" s="130"/>
      <c r="AJ203" s="130"/>
    </row>
    <row r="204" spans="2:36" x14ac:dyDescent="0.2">
      <c r="B204" s="117">
        <v>190</v>
      </c>
      <c r="C204" s="161" t="s">
        <v>1434</v>
      </c>
      <c r="D204" s="49"/>
      <c r="E204" s="152"/>
      <c r="F204" s="306"/>
      <c r="G204" s="307"/>
      <c r="H204" s="313">
        <f t="shared" si="3"/>
        <v>0</v>
      </c>
      <c r="I204" s="308"/>
      <c r="J204" s="161"/>
      <c r="K204" s="152"/>
      <c r="L204" s="152">
        <v>1</v>
      </c>
      <c r="M204" s="152"/>
      <c r="N204" s="152"/>
      <c r="O204" s="152"/>
      <c r="P204" s="152"/>
      <c r="Q204" s="152"/>
      <c r="R204" s="152"/>
      <c r="S204" s="152"/>
      <c r="T204" s="152">
        <v>1</v>
      </c>
      <c r="U204" s="152"/>
      <c r="V204" s="152"/>
      <c r="W204" s="152"/>
      <c r="X204" s="309" t="s">
        <v>1500</v>
      </c>
      <c r="Y204" s="152">
        <v>1</v>
      </c>
      <c r="Z204" s="152"/>
      <c r="AA204" s="152"/>
      <c r="AB204" s="152"/>
      <c r="AC204" s="152"/>
      <c r="AD204" s="161" t="s">
        <v>1547</v>
      </c>
      <c r="AE204" s="162" t="s">
        <v>1667</v>
      </c>
      <c r="AF204" s="152" t="s">
        <v>426</v>
      </c>
      <c r="AG204" s="130" t="s">
        <v>3259</v>
      </c>
      <c r="AH204" s="117">
        <v>51901</v>
      </c>
      <c r="AI204" s="130"/>
      <c r="AJ204" s="130"/>
    </row>
    <row r="205" spans="2:36" x14ac:dyDescent="0.2">
      <c r="B205" s="117">
        <v>191</v>
      </c>
      <c r="C205" s="161" t="s">
        <v>1435</v>
      </c>
      <c r="D205" s="163">
        <v>41564</v>
      </c>
      <c r="E205" s="152"/>
      <c r="F205" s="306">
        <v>549</v>
      </c>
      <c r="G205" s="307">
        <v>549</v>
      </c>
      <c r="H205" s="313">
        <f t="shared" si="3"/>
        <v>0</v>
      </c>
      <c r="I205" s="308"/>
      <c r="J205" s="161"/>
      <c r="K205" s="152"/>
      <c r="L205" s="152">
        <v>1</v>
      </c>
      <c r="M205" s="152"/>
      <c r="N205" s="152"/>
      <c r="O205" s="152"/>
      <c r="P205" s="152"/>
      <c r="Q205" s="152"/>
      <c r="R205" s="152"/>
      <c r="S205" s="152"/>
      <c r="T205" s="152">
        <v>1</v>
      </c>
      <c r="U205" s="152"/>
      <c r="V205" s="152"/>
      <c r="W205" s="152"/>
      <c r="X205" s="309" t="s">
        <v>1500</v>
      </c>
      <c r="Y205" s="152"/>
      <c r="Z205" s="152">
        <v>1</v>
      </c>
      <c r="AA205" s="152"/>
      <c r="AB205" s="152"/>
      <c r="AC205" s="152"/>
      <c r="AD205" s="161" t="s">
        <v>1548</v>
      </c>
      <c r="AE205" s="162" t="s">
        <v>1668</v>
      </c>
      <c r="AF205" s="152" t="s">
        <v>426</v>
      </c>
      <c r="AG205" s="130" t="s">
        <v>3259</v>
      </c>
      <c r="AH205" s="117">
        <v>51901</v>
      </c>
      <c r="AI205" s="130"/>
      <c r="AJ205" s="130"/>
    </row>
    <row r="206" spans="2:36" x14ac:dyDescent="0.2">
      <c r="B206" s="117">
        <v>192</v>
      </c>
      <c r="C206" s="171" t="s">
        <v>1439</v>
      </c>
      <c r="D206" s="163">
        <v>34922</v>
      </c>
      <c r="E206" s="138"/>
      <c r="F206" s="310">
        <v>350</v>
      </c>
      <c r="G206" s="317">
        <v>350</v>
      </c>
      <c r="H206" s="313">
        <f t="shared" si="3"/>
        <v>0</v>
      </c>
      <c r="I206" s="314"/>
      <c r="J206" s="248"/>
      <c r="K206" s="249"/>
      <c r="L206" s="249">
        <v>1</v>
      </c>
      <c r="M206" s="249"/>
      <c r="N206" s="249"/>
      <c r="O206" s="249"/>
      <c r="P206" s="249"/>
      <c r="Q206" s="249"/>
      <c r="R206" s="249"/>
      <c r="S206" s="249"/>
      <c r="T206" s="249">
        <v>1</v>
      </c>
      <c r="U206" s="249"/>
      <c r="V206" s="249"/>
      <c r="W206" s="249"/>
      <c r="X206" s="318" t="s">
        <v>1501</v>
      </c>
      <c r="Y206" s="249"/>
      <c r="Z206" s="249">
        <v>1</v>
      </c>
      <c r="AA206" s="249"/>
      <c r="AB206" s="249"/>
      <c r="AC206" s="249"/>
      <c r="AD206" s="248" t="s">
        <v>1552</v>
      </c>
      <c r="AE206" s="253" t="s">
        <v>1673</v>
      </c>
      <c r="AF206" s="125" t="s">
        <v>426</v>
      </c>
      <c r="AG206" s="130" t="s">
        <v>3259</v>
      </c>
      <c r="AH206" s="117">
        <v>51901</v>
      </c>
      <c r="AI206" s="130"/>
      <c r="AJ206" s="130"/>
    </row>
    <row r="207" spans="2:36" x14ac:dyDescent="0.2">
      <c r="B207" s="117">
        <v>193</v>
      </c>
      <c r="C207" s="171" t="s">
        <v>1440</v>
      </c>
      <c r="D207" s="163">
        <v>40599</v>
      </c>
      <c r="E207" s="138"/>
      <c r="F207" s="310">
        <v>2252</v>
      </c>
      <c r="G207" s="317">
        <v>2252</v>
      </c>
      <c r="H207" s="313">
        <f t="shared" si="3"/>
        <v>0</v>
      </c>
      <c r="I207" s="314" t="s">
        <v>3218</v>
      </c>
      <c r="J207" s="248"/>
      <c r="K207" s="249"/>
      <c r="L207" s="249">
        <v>1</v>
      </c>
      <c r="M207" s="249"/>
      <c r="N207" s="249"/>
      <c r="O207" s="249"/>
      <c r="P207" s="249"/>
      <c r="Q207" s="249"/>
      <c r="R207" s="249"/>
      <c r="S207" s="249"/>
      <c r="T207" s="249">
        <v>1</v>
      </c>
      <c r="U207" s="249"/>
      <c r="V207" s="249"/>
      <c r="W207" s="249"/>
      <c r="X207" s="318" t="s">
        <v>1501</v>
      </c>
      <c r="Y207" s="249"/>
      <c r="Z207" s="249">
        <v>1</v>
      </c>
      <c r="AA207" s="249"/>
      <c r="AB207" s="249"/>
      <c r="AC207" s="249"/>
      <c r="AD207" s="248" t="s">
        <v>1553</v>
      </c>
      <c r="AE207" s="253" t="s">
        <v>1674</v>
      </c>
      <c r="AF207" s="125" t="s">
        <v>426</v>
      </c>
      <c r="AG207" s="130" t="s">
        <v>3259</v>
      </c>
      <c r="AH207" s="117">
        <v>51901</v>
      </c>
      <c r="AI207" s="130"/>
      <c r="AJ207" s="130"/>
    </row>
    <row r="208" spans="2:36" x14ac:dyDescent="0.2">
      <c r="B208" s="117">
        <v>194</v>
      </c>
      <c r="C208" s="161" t="s">
        <v>1445</v>
      </c>
      <c r="D208" s="163">
        <v>41564</v>
      </c>
      <c r="E208" s="152"/>
      <c r="F208" s="306">
        <v>549</v>
      </c>
      <c r="G208" s="317">
        <v>549</v>
      </c>
      <c r="H208" s="313">
        <f t="shared" si="3"/>
        <v>0</v>
      </c>
      <c r="I208" s="314"/>
      <c r="J208" s="248"/>
      <c r="K208" s="249"/>
      <c r="L208" s="249">
        <v>1</v>
      </c>
      <c r="M208" s="249"/>
      <c r="N208" s="249"/>
      <c r="O208" s="249"/>
      <c r="P208" s="249"/>
      <c r="Q208" s="249"/>
      <c r="R208" s="249"/>
      <c r="S208" s="249"/>
      <c r="T208" s="249">
        <v>1</v>
      </c>
      <c r="U208" s="249"/>
      <c r="V208" s="249"/>
      <c r="W208" s="249"/>
      <c r="X208" s="318" t="s">
        <v>1504</v>
      </c>
      <c r="Y208" s="249"/>
      <c r="Z208" s="249">
        <v>1</v>
      </c>
      <c r="AA208" s="249"/>
      <c r="AB208" s="249"/>
      <c r="AC208" s="249"/>
      <c r="AD208" s="248" t="s">
        <v>1561</v>
      </c>
      <c r="AE208" s="253" t="s">
        <v>1682</v>
      </c>
      <c r="AF208" s="125" t="s">
        <v>426</v>
      </c>
      <c r="AG208" s="130" t="s">
        <v>3259</v>
      </c>
      <c r="AH208" s="117">
        <v>51901</v>
      </c>
      <c r="AI208" s="130"/>
      <c r="AJ208" s="130"/>
    </row>
    <row r="209" spans="2:36" x14ac:dyDescent="0.2">
      <c r="B209" s="117">
        <v>195</v>
      </c>
      <c r="C209" s="171" t="s">
        <v>1439</v>
      </c>
      <c r="D209" s="137">
        <v>34922</v>
      </c>
      <c r="E209" s="138"/>
      <c r="F209" s="310">
        <v>350</v>
      </c>
      <c r="G209" s="317">
        <v>350</v>
      </c>
      <c r="H209" s="313">
        <f t="shared" si="3"/>
        <v>0</v>
      </c>
      <c r="I209" s="314"/>
      <c r="J209" s="248"/>
      <c r="K209" s="249"/>
      <c r="L209" s="249">
        <v>1</v>
      </c>
      <c r="M209" s="249"/>
      <c r="N209" s="249"/>
      <c r="O209" s="249"/>
      <c r="P209" s="249"/>
      <c r="Q209" s="249"/>
      <c r="R209" s="249"/>
      <c r="S209" s="249"/>
      <c r="T209" s="249">
        <v>1</v>
      </c>
      <c r="U209" s="249"/>
      <c r="V209" s="249"/>
      <c r="W209" s="249"/>
      <c r="X209" s="318" t="s">
        <v>1505</v>
      </c>
      <c r="Y209" s="249"/>
      <c r="Z209" s="249">
        <v>1</v>
      </c>
      <c r="AA209" s="249"/>
      <c r="AB209" s="249"/>
      <c r="AC209" s="249"/>
      <c r="AD209" s="248" t="s">
        <v>1565</v>
      </c>
      <c r="AE209" s="253" t="s">
        <v>1686</v>
      </c>
      <c r="AF209" s="125" t="s">
        <v>426</v>
      </c>
      <c r="AG209" s="130" t="s">
        <v>3259</v>
      </c>
      <c r="AH209" s="117">
        <v>51901</v>
      </c>
      <c r="AI209" s="130"/>
      <c r="AJ209" s="130"/>
    </row>
    <row r="210" spans="2:36" x14ac:dyDescent="0.2">
      <c r="B210" s="117">
        <v>196</v>
      </c>
      <c r="C210" s="171" t="s">
        <v>647</v>
      </c>
      <c r="D210" s="163">
        <v>34942</v>
      </c>
      <c r="E210" s="138"/>
      <c r="F210" s="310">
        <v>585</v>
      </c>
      <c r="G210" s="226">
        <v>585</v>
      </c>
      <c r="H210" s="313">
        <f t="shared" si="3"/>
        <v>0</v>
      </c>
      <c r="I210" s="314"/>
      <c r="J210" s="248"/>
      <c r="K210" s="249"/>
      <c r="L210" s="249">
        <v>1</v>
      </c>
      <c r="M210" s="249"/>
      <c r="N210" s="249"/>
      <c r="O210" s="249"/>
      <c r="P210" s="249"/>
      <c r="Q210" s="249"/>
      <c r="R210" s="249"/>
      <c r="S210" s="249"/>
      <c r="T210" s="249">
        <v>1</v>
      </c>
      <c r="U210" s="249"/>
      <c r="V210" s="249"/>
      <c r="W210" s="249"/>
      <c r="X210" s="311" t="s">
        <v>1505</v>
      </c>
      <c r="Y210" s="249"/>
      <c r="Z210" s="249">
        <v>1</v>
      </c>
      <c r="AA210" s="249"/>
      <c r="AB210" s="249"/>
      <c r="AC210" s="249"/>
      <c r="AD210" s="248" t="s">
        <v>1566</v>
      </c>
      <c r="AE210" s="253" t="s">
        <v>1688</v>
      </c>
      <c r="AF210" s="152" t="s">
        <v>426</v>
      </c>
      <c r="AG210" s="130" t="s">
        <v>3259</v>
      </c>
      <c r="AH210" s="117">
        <v>51901</v>
      </c>
      <c r="AI210" s="130"/>
      <c r="AJ210" s="130"/>
    </row>
    <row r="211" spans="2:36" x14ac:dyDescent="0.2">
      <c r="B211" s="117">
        <v>197</v>
      </c>
      <c r="C211" s="171" t="s">
        <v>1448</v>
      </c>
      <c r="D211" s="163">
        <v>42319</v>
      </c>
      <c r="E211" s="138"/>
      <c r="F211" s="310">
        <v>1799</v>
      </c>
      <c r="G211" s="307">
        <v>1799</v>
      </c>
      <c r="H211" s="313">
        <f t="shared" ref="H211:H274" si="4">F211-G211</f>
        <v>0</v>
      </c>
      <c r="I211" s="308"/>
      <c r="J211" s="161"/>
      <c r="K211" s="152"/>
      <c r="L211" s="152"/>
      <c r="M211" s="152">
        <v>1</v>
      </c>
      <c r="N211" s="152"/>
      <c r="O211" s="152"/>
      <c r="P211" s="152"/>
      <c r="Q211" s="152"/>
      <c r="R211" s="152"/>
      <c r="S211" s="152"/>
      <c r="T211" s="152">
        <v>1</v>
      </c>
      <c r="U211" s="152"/>
      <c r="V211" s="152"/>
      <c r="W211" s="152"/>
      <c r="X211" s="309" t="s">
        <v>1506</v>
      </c>
      <c r="Y211" s="152">
        <v>1</v>
      </c>
      <c r="Z211" s="152"/>
      <c r="AA211" s="152"/>
      <c r="AB211" s="152"/>
      <c r="AC211" s="152"/>
      <c r="AD211" s="161" t="s">
        <v>1568</v>
      </c>
      <c r="AE211" s="162" t="s">
        <v>1690</v>
      </c>
      <c r="AF211" s="152" t="s">
        <v>5</v>
      </c>
      <c r="AG211" s="130" t="s">
        <v>3259</v>
      </c>
      <c r="AH211" s="117">
        <v>51901</v>
      </c>
      <c r="AI211" s="130"/>
      <c r="AJ211" s="130"/>
    </row>
    <row r="212" spans="2:36" x14ac:dyDescent="0.2">
      <c r="B212" s="117">
        <v>198</v>
      </c>
      <c r="C212" s="161" t="s">
        <v>462</v>
      </c>
      <c r="D212" s="163">
        <v>40777</v>
      </c>
      <c r="E212" s="152"/>
      <c r="F212" s="306">
        <v>695</v>
      </c>
      <c r="G212" s="317">
        <v>695</v>
      </c>
      <c r="H212" s="313">
        <f t="shared" si="4"/>
        <v>0</v>
      </c>
      <c r="I212" s="314"/>
      <c r="J212" s="248"/>
      <c r="K212" s="249"/>
      <c r="L212" s="249">
        <v>1</v>
      </c>
      <c r="M212" s="249"/>
      <c r="N212" s="249"/>
      <c r="O212" s="249"/>
      <c r="P212" s="249"/>
      <c r="Q212" s="249"/>
      <c r="R212" s="249"/>
      <c r="S212" s="249"/>
      <c r="T212" s="249">
        <v>1</v>
      </c>
      <c r="U212" s="249"/>
      <c r="V212" s="249"/>
      <c r="W212" s="249"/>
      <c r="X212" s="318" t="s">
        <v>1506</v>
      </c>
      <c r="Y212" s="249">
        <v>1</v>
      </c>
      <c r="Z212" s="249"/>
      <c r="AA212" s="249"/>
      <c r="AB212" s="249"/>
      <c r="AC212" s="249"/>
      <c r="AD212" s="248" t="s">
        <v>1572</v>
      </c>
      <c r="AE212" s="253" t="s">
        <v>1694</v>
      </c>
      <c r="AF212" s="125" t="s">
        <v>426</v>
      </c>
      <c r="AG212" s="130" t="s">
        <v>3259</v>
      </c>
      <c r="AH212" s="117">
        <v>51901</v>
      </c>
      <c r="AI212" s="130"/>
      <c r="AJ212" s="130"/>
    </row>
    <row r="213" spans="2:36" x14ac:dyDescent="0.2">
      <c r="B213" s="117">
        <v>199</v>
      </c>
      <c r="C213" s="161" t="s">
        <v>1452</v>
      </c>
      <c r="D213" s="49"/>
      <c r="E213" s="152"/>
      <c r="F213" s="306"/>
      <c r="G213" s="317"/>
      <c r="H213" s="313">
        <f t="shared" si="4"/>
        <v>0</v>
      </c>
      <c r="I213" s="314"/>
      <c r="J213" s="248"/>
      <c r="K213" s="249"/>
      <c r="L213" s="249">
        <v>1</v>
      </c>
      <c r="M213" s="249"/>
      <c r="N213" s="249"/>
      <c r="O213" s="249"/>
      <c r="P213" s="249"/>
      <c r="Q213" s="249"/>
      <c r="R213" s="249"/>
      <c r="S213" s="249"/>
      <c r="T213" s="249">
        <v>1</v>
      </c>
      <c r="U213" s="249"/>
      <c r="V213" s="249"/>
      <c r="W213" s="249"/>
      <c r="X213" s="318" t="s">
        <v>1506</v>
      </c>
      <c r="Y213" s="249">
        <v>1</v>
      </c>
      <c r="Z213" s="249"/>
      <c r="AA213" s="249"/>
      <c r="AB213" s="249"/>
      <c r="AC213" s="249"/>
      <c r="AD213" s="248" t="s">
        <v>1574</v>
      </c>
      <c r="AE213" s="253" t="s">
        <v>1696</v>
      </c>
      <c r="AF213" s="125" t="s">
        <v>426</v>
      </c>
      <c r="AG213" s="130" t="s">
        <v>3259</v>
      </c>
      <c r="AH213" s="117">
        <v>51901</v>
      </c>
      <c r="AI213" s="130"/>
      <c r="AJ213" s="130"/>
    </row>
    <row r="214" spans="2:36" x14ac:dyDescent="0.2">
      <c r="B214" s="117">
        <v>200</v>
      </c>
      <c r="C214" s="161" t="s">
        <v>1453</v>
      </c>
      <c r="D214" s="151">
        <v>37095</v>
      </c>
      <c r="E214" s="152"/>
      <c r="F214" s="306">
        <v>770</v>
      </c>
      <c r="G214" s="317">
        <v>770</v>
      </c>
      <c r="H214" s="313">
        <f t="shared" si="4"/>
        <v>0</v>
      </c>
      <c r="I214" s="314"/>
      <c r="J214" s="248"/>
      <c r="K214" s="249"/>
      <c r="L214" s="249">
        <v>1</v>
      </c>
      <c r="M214" s="249"/>
      <c r="N214" s="249"/>
      <c r="O214" s="249"/>
      <c r="P214" s="249"/>
      <c r="Q214" s="249"/>
      <c r="R214" s="249"/>
      <c r="S214" s="249"/>
      <c r="T214" s="249">
        <v>1</v>
      </c>
      <c r="U214" s="249"/>
      <c r="V214" s="249"/>
      <c r="W214" s="249"/>
      <c r="X214" s="318" t="s">
        <v>1506</v>
      </c>
      <c r="Y214" s="249">
        <v>1</v>
      </c>
      <c r="Z214" s="249"/>
      <c r="AA214" s="249"/>
      <c r="AB214" s="249"/>
      <c r="AC214" s="249"/>
      <c r="AD214" s="248" t="s">
        <v>1575</v>
      </c>
      <c r="AE214" s="253" t="s">
        <v>1697</v>
      </c>
      <c r="AF214" s="125" t="s">
        <v>426</v>
      </c>
      <c r="AG214" s="130" t="s">
        <v>3259</v>
      </c>
      <c r="AH214" s="117">
        <v>51901</v>
      </c>
      <c r="AI214" s="130"/>
      <c r="AJ214" s="130"/>
    </row>
    <row r="215" spans="2:36" x14ac:dyDescent="0.2">
      <c r="B215" s="117">
        <v>201</v>
      </c>
      <c r="C215" s="171" t="s">
        <v>432</v>
      </c>
      <c r="D215" s="137">
        <v>34922</v>
      </c>
      <c r="E215" s="138"/>
      <c r="F215" s="310">
        <v>350</v>
      </c>
      <c r="G215" s="317">
        <v>350</v>
      </c>
      <c r="H215" s="313">
        <f t="shared" si="4"/>
        <v>0</v>
      </c>
      <c r="I215" s="314"/>
      <c r="J215" s="248"/>
      <c r="K215" s="249"/>
      <c r="L215" s="249">
        <v>1</v>
      </c>
      <c r="M215" s="249"/>
      <c r="N215" s="249"/>
      <c r="O215" s="249"/>
      <c r="P215" s="249"/>
      <c r="Q215" s="249"/>
      <c r="R215" s="249"/>
      <c r="S215" s="249"/>
      <c r="T215" s="249">
        <v>1</v>
      </c>
      <c r="U215" s="249"/>
      <c r="V215" s="249"/>
      <c r="W215" s="249"/>
      <c r="X215" s="318" t="s">
        <v>1506</v>
      </c>
      <c r="Y215" s="249"/>
      <c r="Z215" s="249">
        <v>1</v>
      </c>
      <c r="AA215" s="249"/>
      <c r="AB215" s="249"/>
      <c r="AC215" s="249"/>
      <c r="AD215" s="248" t="s">
        <v>1576</v>
      </c>
      <c r="AE215" s="253" t="s">
        <v>1698</v>
      </c>
      <c r="AF215" s="125" t="s">
        <v>426</v>
      </c>
      <c r="AG215" s="130" t="s">
        <v>3259</v>
      </c>
      <c r="AH215" s="117">
        <v>51901</v>
      </c>
      <c r="AI215" s="130"/>
      <c r="AJ215" s="130"/>
    </row>
    <row r="216" spans="2:36" x14ac:dyDescent="0.2">
      <c r="B216" s="117">
        <v>202</v>
      </c>
      <c r="C216" s="171" t="s">
        <v>1456</v>
      </c>
      <c r="D216" s="163">
        <v>40599</v>
      </c>
      <c r="E216" s="138"/>
      <c r="F216" s="310">
        <v>2252</v>
      </c>
      <c r="G216" s="317">
        <v>2252</v>
      </c>
      <c r="H216" s="313">
        <f t="shared" si="4"/>
        <v>0</v>
      </c>
      <c r="I216" s="314" t="s">
        <v>3205</v>
      </c>
      <c r="J216" s="248"/>
      <c r="K216" s="249"/>
      <c r="L216" s="249">
        <v>1</v>
      </c>
      <c r="M216" s="249"/>
      <c r="N216" s="249"/>
      <c r="O216" s="249"/>
      <c r="P216" s="249"/>
      <c r="Q216" s="249"/>
      <c r="R216" s="249"/>
      <c r="S216" s="249"/>
      <c r="T216" s="249">
        <v>1</v>
      </c>
      <c r="U216" s="249"/>
      <c r="V216" s="249"/>
      <c r="W216" s="249"/>
      <c r="X216" s="318" t="s">
        <v>1507</v>
      </c>
      <c r="Y216" s="249">
        <v>1</v>
      </c>
      <c r="Z216" s="249"/>
      <c r="AA216" s="249"/>
      <c r="AB216" s="249"/>
      <c r="AC216" s="249"/>
      <c r="AD216" s="248" t="s">
        <v>1580</v>
      </c>
      <c r="AE216" s="253" t="s">
        <v>1702</v>
      </c>
      <c r="AF216" s="125" t="s">
        <v>426</v>
      </c>
      <c r="AG216" s="130" t="s">
        <v>3259</v>
      </c>
      <c r="AH216" s="117">
        <v>51901</v>
      </c>
      <c r="AI216" s="130"/>
      <c r="AJ216" s="130"/>
    </row>
    <row r="217" spans="2:36" x14ac:dyDescent="0.2">
      <c r="B217" s="117">
        <v>203</v>
      </c>
      <c r="C217" s="161" t="s">
        <v>508</v>
      </c>
      <c r="D217" s="49"/>
      <c r="E217" s="152"/>
      <c r="F217" s="306"/>
      <c r="G217" s="317"/>
      <c r="H217" s="313">
        <f t="shared" si="4"/>
        <v>0</v>
      </c>
      <c r="I217" s="314"/>
      <c r="J217" s="248"/>
      <c r="K217" s="249"/>
      <c r="L217" s="249">
        <v>1</v>
      </c>
      <c r="M217" s="249"/>
      <c r="N217" s="249"/>
      <c r="O217" s="249"/>
      <c r="P217" s="249"/>
      <c r="Q217" s="249"/>
      <c r="R217" s="249"/>
      <c r="S217" s="249"/>
      <c r="T217" s="249">
        <v>1</v>
      </c>
      <c r="U217" s="249"/>
      <c r="V217" s="249"/>
      <c r="W217" s="249"/>
      <c r="X217" s="318" t="s">
        <v>1507</v>
      </c>
      <c r="Y217" s="249">
        <v>1</v>
      </c>
      <c r="Z217" s="249"/>
      <c r="AA217" s="249"/>
      <c r="AB217" s="249"/>
      <c r="AC217" s="249"/>
      <c r="AD217" s="248" t="s">
        <v>1582</v>
      </c>
      <c r="AE217" s="253" t="s">
        <v>1704</v>
      </c>
      <c r="AF217" s="125" t="s">
        <v>426</v>
      </c>
      <c r="AG217" s="130" t="s">
        <v>3259</v>
      </c>
      <c r="AH217" s="117">
        <v>51901</v>
      </c>
      <c r="AI217" s="130"/>
      <c r="AJ217" s="130"/>
    </row>
    <row r="218" spans="2:36" x14ac:dyDescent="0.2">
      <c r="B218" s="117">
        <v>204</v>
      </c>
      <c r="C218" s="171" t="s">
        <v>626</v>
      </c>
      <c r="D218" s="163">
        <v>40773</v>
      </c>
      <c r="E218" s="138"/>
      <c r="F218" s="310">
        <v>255</v>
      </c>
      <c r="G218" s="226">
        <v>255</v>
      </c>
      <c r="H218" s="313">
        <f t="shared" si="4"/>
        <v>0</v>
      </c>
      <c r="I218" s="314"/>
      <c r="J218" s="248"/>
      <c r="K218" s="249"/>
      <c r="L218" s="249">
        <v>1</v>
      </c>
      <c r="M218" s="249"/>
      <c r="N218" s="249"/>
      <c r="O218" s="249"/>
      <c r="P218" s="249"/>
      <c r="Q218" s="249"/>
      <c r="R218" s="249"/>
      <c r="S218" s="249"/>
      <c r="T218" s="249">
        <v>1</v>
      </c>
      <c r="U218" s="249"/>
      <c r="V218" s="249"/>
      <c r="W218" s="249"/>
      <c r="X218" s="311" t="s">
        <v>1507</v>
      </c>
      <c r="Y218" s="249">
        <v>1</v>
      </c>
      <c r="Z218" s="249"/>
      <c r="AA218" s="249"/>
      <c r="AB218" s="249"/>
      <c r="AC218" s="249"/>
      <c r="AD218" s="248" t="s">
        <v>1583</v>
      </c>
      <c r="AE218" s="253" t="s">
        <v>1705</v>
      </c>
      <c r="AF218" s="152" t="s">
        <v>426</v>
      </c>
      <c r="AG218" s="130" t="s">
        <v>3259</v>
      </c>
      <c r="AH218" s="117">
        <v>51901</v>
      </c>
      <c r="AI218" s="130"/>
      <c r="AJ218" s="130"/>
    </row>
    <row r="219" spans="2:36" x14ac:dyDescent="0.2">
      <c r="B219" s="117">
        <v>205</v>
      </c>
      <c r="C219" s="161" t="s">
        <v>1458</v>
      </c>
      <c r="D219" s="163">
        <v>43463</v>
      </c>
      <c r="E219" s="152"/>
      <c r="F219" s="306">
        <v>120</v>
      </c>
      <c r="G219" s="317">
        <v>120</v>
      </c>
      <c r="H219" s="313">
        <f t="shared" si="4"/>
        <v>0</v>
      </c>
      <c r="I219" s="314"/>
      <c r="J219" s="248"/>
      <c r="K219" s="249"/>
      <c r="L219" s="249">
        <v>1</v>
      </c>
      <c r="M219" s="249"/>
      <c r="N219" s="249"/>
      <c r="O219" s="249"/>
      <c r="P219" s="249"/>
      <c r="Q219" s="249"/>
      <c r="R219" s="249"/>
      <c r="S219" s="249"/>
      <c r="T219" s="249">
        <v>1</v>
      </c>
      <c r="U219" s="249"/>
      <c r="V219" s="249"/>
      <c r="W219" s="249"/>
      <c r="X219" s="318" t="s">
        <v>1507</v>
      </c>
      <c r="Y219" s="249"/>
      <c r="Z219" s="249">
        <v>1</v>
      </c>
      <c r="AA219" s="249"/>
      <c r="AB219" s="249"/>
      <c r="AC219" s="249"/>
      <c r="AD219" s="248" t="s">
        <v>1585</v>
      </c>
      <c r="AE219" s="253" t="s">
        <v>1707</v>
      </c>
      <c r="AF219" s="125" t="s">
        <v>426</v>
      </c>
      <c r="AG219" s="130" t="s">
        <v>3259</v>
      </c>
      <c r="AH219" s="117">
        <v>51901</v>
      </c>
      <c r="AI219" s="130"/>
      <c r="AJ219" s="130"/>
    </row>
    <row r="220" spans="2:36" x14ac:dyDescent="0.2">
      <c r="B220" s="117">
        <v>206</v>
      </c>
      <c r="C220" s="171" t="s">
        <v>1459</v>
      </c>
      <c r="D220" s="163">
        <v>43462</v>
      </c>
      <c r="E220" s="138"/>
      <c r="F220" s="310">
        <v>180</v>
      </c>
      <c r="G220" s="226">
        <v>180</v>
      </c>
      <c r="H220" s="313">
        <f t="shared" si="4"/>
        <v>0</v>
      </c>
      <c r="I220" s="314"/>
      <c r="J220" s="248"/>
      <c r="K220" s="249"/>
      <c r="L220" s="249">
        <v>1</v>
      </c>
      <c r="M220" s="249"/>
      <c r="N220" s="249"/>
      <c r="O220" s="249"/>
      <c r="P220" s="249"/>
      <c r="Q220" s="249"/>
      <c r="R220" s="249"/>
      <c r="S220" s="249"/>
      <c r="T220" s="249">
        <v>1</v>
      </c>
      <c r="U220" s="249"/>
      <c r="V220" s="249"/>
      <c r="W220" s="249"/>
      <c r="X220" s="311" t="s">
        <v>1507</v>
      </c>
      <c r="Y220" s="249"/>
      <c r="Z220" s="249">
        <v>1</v>
      </c>
      <c r="AA220" s="249"/>
      <c r="AB220" s="249"/>
      <c r="AC220" s="249"/>
      <c r="AD220" s="248" t="s">
        <v>1586</v>
      </c>
      <c r="AE220" s="253" t="s">
        <v>1708</v>
      </c>
      <c r="AF220" s="152" t="s">
        <v>426</v>
      </c>
      <c r="AG220" s="130" t="s">
        <v>3259</v>
      </c>
      <c r="AH220" s="117">
        <v>51901</v>
      </c>
      <c r="AI220" s="130"/>
      <c r="AJ220" s="130"/>
    </row>
    <row r="221" spans="2:36" x14ac:dyDescent="0.2">
      <c r="B221" s="117">
        <v>207</v>
      </c>
      <c r="C221" s="189" t="s">
        <v>1460</v>
      </c>
      <c r="D221" s="119">
        <v>43195</v>
      </c>
      <c r="E221" s="120"/>
      <c r="F221" s="146">
        <v>19800</v>
      </c>
      <c r="G221" s="146">
        <v>19800</v>
      </c>
      <c r="H221" s="313">
        <f t="shared" si="4"/>
        <v>0</v>
      </c>
      <c r="I221" s="319"/>
      <c r="J221" s="130"/>
      <c r="K221" s="125"/>
      <c r="L221" s="125"/>
      <c r="M221" s="125">
        <v>1</v>
      </c>
      <c r="N221" s="125"/>
      <c r="O221" s="125"/>
      <c r="P221" s="125"/>
      <c r="Q221" s="125"/>
      <c r="R221" s="125"/>
      <c r="S221" s="125"/>
      <c r="T221" s="125">
        <v>1</v>
      </c>
      <c r="U221" s="125"/>
      <c r="V221" s="125"/>
      <c r="W221" s="125"/>
      <c r="X221" s="326" t="s">
        <v>1507</v>
      </c>
      <c r="Y221" s="125"/>
      <c r="Z221" s="125"/>
      <c r="AA221" s="125">
        <v>1</v>
      </c>
      <c r="AB221" s="125"/>
      <c r="AC221" s="125"/>
      <c r="AD221" s="130" t="s">
        <v>1587</v>
      </c>
      <c r="AE221" s="131" t="s">
        <v>1709</v>
      </c>
      <c r="AF221" s="120" t="s">
        <v>5</v>
      </c>
      <c r="AG221" s="130" t="s">
        <v>3259</v>
      </c>
      <c r="AH221" s="117">
        <v>51901</v>
      </c>
      <c r="AI221" s="130" t="s">
        <v>3435</v>
      </c>
      <c r="AJ221" s="117" t="s">
        <v>3428</v>
      </c>
    </row>
    <row r="222" spans="2:36" x14ac:dyDescent="0.2">
      <c r="B222" s="117">
        <v>208</v>
      </c>
      <c r="C222" s="189" t="s">
        <v>1460</v>
      </c>
      <c r="D222" s="119">
        <v>41995</v>
      </c>
      <c r="E222" s="327" t="s">
        <v>3215</v>
      </c>
      <c r="F222" s="146">
        <v>9800</v>
      </c>
      <c r="G222" s="189"/>
      <c r="H222" s="313">
        <f t="shared" si="4"/>
        <v>9800</v>
      </c>
      <c r="I222" s="319"/>
      <c r="J222" s="130"/>
      <c r="K222" s="125"/>
      <c r="L222" s="125"/>
      <c r="M222" s="125">
        <v>1</v>
      </c>
      <c r="N222" s="125"/>
      <c r="O222" s="125"/>
      <c r="P222" s="125"/>
      <c r="Q222" s="125"/>
      <c r="R222" s="125"/>
      <c r="S222" s="125"/>
      <c r="T222" s="125">
        <v>1</v>
      </c>
      <c r="U222" s="125"/>
      <c r="V222" s="125"/>
      <c r="W222" s="125"/>
      <c r="X222" s="326" t="s">
        <v>1507</v>
      </c>
      <c r="Y222" s="125">
        <v>1</v>
      </c>
      <c r="Z222" s="125"/>
      <c r="AA222" s="125"/>
      <c r="AB222" s="125"/>
      <c r="AC222" s="125"/>
      <c r="AD222" s="130" t="s">
        <v>1588</v>
      </c>
      <c r="AE222" s="131" t="s">
        <v>1710</v>
      </c>
      <c r="AF222" s="120" t="s">
        <v>5</v>
      </c>
      <c r="AG222" s="130" t="s">
        <v>3259</v>
      </c>
      <c r="AH222" s="117">
        <v>51901</v>
      </c>
      <c r="AI222" s="130"/>
      <c r="AJ222" s="130"/>
    </row>
    <row r="223" spans="2:36" x14ac:dyDescent="0.2">
      <c r="B223" s="117">
        <v>209</v>
      </c>
      <c r="C223" s="171" t="s">
        <v>1464</v>
      </c>
      <c r="D223" s="163">
        <v>40773</v>
      </c>
      <c r="E223" s="138"/>
      <c r="F223" s="310">
        <v>255</v>
      </c>
      <c r="G223" s="226">
        <v>255</v>
      </c>
      <c r="H223" s="313">
        <f t="shared" si="4"/>
        <v>0</v>
      </c>
      <c r="I223" s="314"/>
      <c r="J223" s="248"/>
      <c r="K223" s="249"/>
      <c r="L223" s="249">
        <v>1</v>
      </c>
      <c r="M223" s="249"/>
      <c r="N223" s="249"/>
      <c r="O223" s="249"/>
      <c r="P223" s="249"/>
      <c r="Q223" s="249"/>
      <c r="R223" s="249"/>
      <c r="S223" s="249"/>
      <c r="T223" s="249">
        <v>1</v>
      </c>
      <c r="U223" s="249"/>
      <c r="V223" s="249"/>
      <c r="W223" s="249"/>
      <c r="X223" s="311" t="s">
        <v>1509</v>
      </c>
      <c r="Y223" s="249"/>
      <c r="Z223" s="249">
        <v>1</v>
      </c>
      <c r="AA223" s="249"/>
      <c r="AB223" s="249"/>
      <c r="AC223" s="249"/>
      <c r="AD223" s="248" t="s">
        <v>1029</v>
      </c>
      <c r="AE223" s="253" t="s">
        <v>1716</v>
      </c>
      <c r="AF223" s="152" t="s">
        <v>426</v>
      </c>
      <c r="AG223" s="130" t="s">
        <v>3259</v>
      </c>
      <c r="AH223" s="117">
        <v>51901</v>
      </c>
      <c r="AI223" s="130"/>
      <c r="AJ223" s="130"/>
    </row>
    <row r="224" spans="2:36" x14ac:dyDescent="0.2">
      <c r="B224" s="117">
        <v>210</v>
      </c>
      <c r="C224" s="171" t="s">
        <v>88</v>
      </c>
      <c r="D224" s="163">
        <v>34922</v>
      </c>
      <c r="E224" s="138"/>
      <c r="F224" s="310">
        <v>350</v>
      </c>
      <c r="G224" s="317">
        <v>350</v>
      </c>
      <c r="H224" s="313">
        <f t="shared" si="4"/>
        <v>0</v>
      </c>
      <c r="I224" s="314"/>
      <c r="J224" s="248"/>
      <c r="K224" s="249"/>
      <c r="L224" s="249">
        <v>1</v>
      </c>
      <c r="M224" s="249"/>
      <c r="N224" s="249"/>
      <c r="O224" s="249"/>
      <c r="P224" s="249"/>
      <c r="Q224" s="249"/>
      <c r="R224" s="249"/>
      <c r="S224" s="249"/>
      <c r="T224" s="249">
        <v>1</v>
      </c>
      <c r="U224" s="249"/>
      <c r="V224" s="249"/>
      <c r="W224" s="249"/>
      <c r="X224" s="318" t="s">
        <v>1510</v>
      </c>
      <c r="Y224" s="249"/>
      <c r="Z224" s="249">
        <v>1</v>
      </c>
      <c r="AA224" s="249"/>
      <c r="AB224" s="249"/>
      <c r="AC224" s="249"/>
      <c r="AD224" s="248" t="s">
        <v>1029</v>
      </c>
      <c r="AE224" s="253" t="s">
        <v>1720</v>
      </c>
      <c r="AF224" s="125" t="s">
        <v>426</v>
      </c>
      <c r="AG224" s="130" t="s">
        <v>3259</v>
      </c>
      <c r="AH224" s="117">
        <v>51901</v>
      </c>
      <c r="AI224" s="130"/>
      <c r="AJ224" s="130"/>
    </row>
    <row r="225" spans="2:36" x14ac:dyDescent="0.2">
      <c r="B225" s="117">
        <v>211</v>
      </c>
      <c r="C225" s="171" t="s">
        <v>1468</v>
      </c>
      <c r="D225" s="137">
        <v>42110</v>
      </c>
      <c r="E225" s="138" t="s">
        <v>3208</v>
      </c>
      <c r="F225" s="310">
        <v>465</v>
      </c>
      <c r="G225" s="307">
        <v>465</v>
      </c>
      <c r="H225" s="313">
        <f t="shared" si="4"/>
        <v>0</v>
      </c>
      <c r="I225" s="308"/>
      <c r="J225" s="161"/>
      <c r="K225" s="152"/>
      <c r="L225" s="152"/>
      <c r="M225" s="152">
        <v>1</v>
      </c>
      <c r="N225" s="152"/>
      <c r="O225" s="152"/>
      <c r="P225" s="152"/>
      <c r="Q225" s="152"/>
      <c r="R225" s="152"/>
      <c r="S225" s="152"/>
      <c r="T225" s="152">
        <v>1</v>
      </c>
      <c r="U225" s="152"/>
      <c r="V225" s="152"/>
      <c r="W225" s="152"/>
      <c r="X225" s="309" t="s">
        <v>1511</v>
      </c>
      <c r="Y225" s="152"/>
      <c r="Z225" s="152">
        <v>1</v>
      </c>
      <c r="AA225" s="152"/>
      <c r="AB225" s="152"/>
      <c r="AC225" s="152"/>
      <c r="AD225" s="161" t="s">
        <v>1597</v>
      </c>
      <c r="AE225" s="162" t="s">
        <v>1722</v>
      </c>
      <c r="AF225" s="125" t="s">
        <v>5</v>
      </c>
      <c r="AG225" s="130" t="s">
        <v>3259</v>
      </c>
      <c r="AH225" s="117">
        <v>51901</v>
      </c>
      <c r="AI225" s="130"/>
      <c r="AJ225" s="130"/>
    </row>
    <row r="226" spans="2:36" x14ac:dyDescent="0.2">
      <c r="B226" s="117">
        <v>212</v>
      </c>
      <c r="C226" s="171" t="s">
        <v>103</v>
      </c>
      <c r="D226" s="137">
        <v>34922</v>
      </c>
      <c r="E226" s="138"/>
      <c r="F226" s="310">
        <v>350</v>
      </c>
      <c r="G226" s="317">
        <v>350</v>
      </c>
      <c r="H226" s="313">
        <f t="shared" si="4"/>
        <v>0</v>
      </c>
      <c r="I226" s="314"/>
      <c r="J226" s="248"/>
      <c r="K226" s="249"/>
      <c r="L226" s="249">
        <v>1</v>
      </c>
      <c r="M226" s="249"/>
      <c r="N226" s="249"/>
      <c r="O226" s="249"/>
      <c r="P226" s="249"/>
      <c r="Q226" s="249"/>
      <c r="R226" s="249"/>
      <c r="S226" s="249"/>
      <c r="T226" s="249">
        <v>1</v>
      </c>
      <c r="U226" s="249"/>
      <c r="V226" s="249"/>
      <c r="W226" s="249"/>
      <c r="X226" s="318" t="s">
        <v>1511</v>
      </c>
      <c r="Y226" s="249"/>
      <c r="Z226" s="249"/>
      <c r="AA226" s="249">
        <v>1</v>
      </c>
      <c r="AB226" s="249"/>
      <c r="AC226" s="249"/>
      <c r="AD226" s="248" t="s">
        <v>1598</v>
      </c>
      <c r="AE226" s="253" t="s">
        <v>1723</v>
      </c>
      <c r="AF226" s="125" t="s">
        <v>426</v>
      </c>
      <c r="AG226" s="130" t="s">
        <v>3259</v>
      </c>
      <c r="AH226" s="117">
        <v>51901</v>
      </c>
      <c r="AI226" s="130"/>
      <c r="AJ226" s="130"/>
    </row>
    <row r="227" spans="2:36" x14ac:dyDescent="0.2">
      <c r="B227" s="117">
        <v>213</v>
      </c>
      <c r="C227" s="171" t="s">
        <v>465</v>
      </c>
      <c r="D227" s="163">
        <v>37147</v>
      </c>
      <c r="E227" s="138"/>
      <c r="F227" s="310">
        <v>499</v>
      </c>
      <c r="G227" s="317">
        <v>499</v>
      </c>
      <c r="H227" s="313">
        <f t="shared" si="4"/>
        <v>0</v>
      </c>
      <c r="I227" s="314"/>
      <c r="J227" s="248"/>
      <c r="K227" s="249"/>
      <c r="L227" s="249">
        <v>1</v>
      </c>
      <c r="M227" s="249"/>
      <c r="N227" s="249"/>
      <c r="O227" s="249"/>
      <c r="P227" s="249"/>
      <c r="Q227" s="249"/>
      <c r="R227" s="249"/>
      <c r="S227" s="249"/>
      <c r="T227" s="249">
        <v>1</v>
      </c>
      <c r="U227" s="249"/>
      <c r="V227" s="249"/>
      <c r="W227" s="249"/>
      <c r="X227" s="318" t="s">
        <v>1511</v>
      </c>
      <c r="Y227" s="249"/>
      <c r="Z227" s="249"/>
      <c r="AA227" s="249">
        <v>1</v>
      </c>
      <c r="AB227" s="249"/>
      <c r="AC227" s="249"/>
      <c r="AD227" s="248" t="s">
        <v>1599</v>
      </c>
      <c r="AE227" s="253" t="s">
        <v>1724</v>
      </c>
      <c r="AF227" s="125" t="s">
        <v>426</v>
      </c>
      <c r="AG227" s="130" t="s">
        <v>3259</v>
      </c>
      <c r="AH227" s="117">
        <v>51901</v>
      </c>
      <c r="AI227" s="130"/>
      <c r="AJ227" s="130"/>
    </row>
    <row r="228" spans="2:36" x14ac:dyDescent="0.2">
      <c r="B228" s="117">
        <v>214</v>
      </c>
      <c r="C228" s="171" t="s">
        <v>1469</v>
      </c>
      <c r="D228" s="163">
        <v>43462</v>
      </c>
      <c r="E228" s="138"/>
      <c r="F228" s="310">
        <v>499</v>
      </c>
      <c r="G228" s="226">
        <v>499</v>
      </c>
      <c r="H228" s="313">
        <f t="shared" si="4"/>
        <v>0</v>
      </c>
      <c r="I228" s="314"/>
      <c r="J228" s="248"/>
      <c r="K228" s="249"/>
      <c r="L228" s="249">
        <v>1</v>
      </c>
      <c r="M228" s="249"/>
      <c r="N228" s="249"/>
      <c r="O228" s="249"/>
      <c r="P228" s="249"/>
      <c r="Q228" s="249"/>
      <c r="R228" s="249"/>
      <c r="S228" s="249"/>
      <c r="T228" s="249">
        <v>1</v>
      </c>
      <c r="U228" s="249"/>
      <c r="V228" s="249"/>
      <c r="W228" s="249"/>
      <c r="X228" s="311" t="s">
        <v>1511</v>
      </c>
      <c r="Y228" s="249">
        <v>1</v>
      </c>
      <c r="Z228" s="249"/>
      <c r="AA228" s="249"/>
      <c r="AB228" s="249"/>
      <c r="AC228" s="249"/>
      <c r="AD228" s="248" t="s">
        <v>1600</v>
      </c>
      <c r="AE228" s="253" t="s">
        <v>1725</v>
      </c>
      <c r="AF228" s="138" t="s">
        <v>426</v>
      </c>
      <c r="AG228" s="130" t="s">
        <v>3259</v>
      </c>
      <c r="AH228" s="117">
        <v>51901</v>
      </c>
      <c r="AI228" s="130"/>
      <c r="AJ228" s="130"/>
    </row>
    <row r="229" spans="2:36" x14ac:dyDescent="0.2">
      <c r="B229" s="117">
        <v>215</v>
      </c>
      <c r="C229" s="171" t="s">
        <v>1472</v>
      </c>
      <c r="D229" s="163">
        <v>43462</v>
      </c>
      <c r="E229" s="138"/>
      <c r="F229" s="310">
        <v>1360</v>
      </c>
      <c r="G229" s="226">
        <v>1360</v>
      </c>
      <c r="H229" s="313">
        <f t="shared" si="4"/>
        <v>0</v>
      </c>
      <c r="I229" s="314"/>
      <c r="J229" s="248"/>
      <c r="K229" s="249"/>
      <c r="L229" s="249">
        <v>1</v>
      </c>
      <c r="M229" s="249"/>
      <c r="N229" s="249"/>
      <c r="O229" s="249"/>
      <c r="P229" s="249"/>
      <c r="Q229" s="249"/>
      <c r="R229" s="249"/>
      <c r="S229" s="249"/>
      <c r="T229" s="249">
        <v>1</v>
      </c>
      <c r="U229" s="249"/>
      <c r="V229" s="249"/>
      <c r="W229" s="249"/>
      <c r="X229" s="311" t="s">
        <v>1511</v>
      </c>
      <c r="Y229" s="249"/>
      <c r="Z229" s="249">
        <v>1</v>
      </c>
      <c r="AA229" s="249"/>
      <c r="AB229" s="249"/>
      <c r="AC229" s="249"/>
      <c r="AD229" s="248" t="s">
        <v>1603</v>
      </c>
      <c r="AE229" s="253" t="s">
        <v>1728</v>
      </c>
      <c r="AF229" s="138" t="s">
        <v>426</v>
      </c>
      <c r="AG229" s="130" t="s">
        <v>3259</v>
      </c>
      <c r="AH229" s="117">
        <v>51901</v>
      </c>
      <c r="AI229" s="130"/>
      <c r="AJ229" s="130"/>
    </row>
    <row r="230" spans="2:36" x14ac:dyDescent="0.2">
      <c r="B230" s="117">
        <v>216</v>
      </c>
      <c r="C230" s="171" t="s">
        <v>100</v>
      </c>
      <c r="D230" s="137">
        <v>34922</v>
      </c>
      <c r="E230" s="138"/>
      <c r="F230" s="310">
        <v>380</v>
      </c>
      <c r="G230" s="226">
        <v>380</v>
      </c>
      <c r="H230" s="313">
        <f t="shared" si="4"/>
        <v>0</v>
      </c>
      <c r="I230" s="314"/>
      <c r="J230" s="248"/>
      <c r="K230" s="249"/>
      <c r="L230" s="249">
        <v>1</v>
      </c>
      <c r="M230" s="249"/>
      <c r="N230" s="249"/>
      <c r="O230" s="249"/>
      <c r="P230" s="249"/>
      <c r="Q230" s="249"/>
      <c r="R230" s="249"/>
      <c r="S230" s="249"/>
      <c r="T230" s="249">
        <v>1</v>
      </c>
      <c r="U230" s="249"/>
      <c r="V230" s="249"/>
      <c r="W230" s="249"/>
      <c r="X230" s="311" t="s">
        <v>1511</v>
      </c>
      <c r="Y230" s="249"/>
      <c r="Z230" s="249">
        <v>1</v>
      </c>
      <c r="AA230" s="249"/>
      <c r="AB230" s="249"/>
      <c r="AC230" s="249"/>
      <c r="AD230" s="248" t="s">
        <v>1604</v>
      </c>
      <c r="AE230" s="253" t="s">
        <v>1729</v>
      </c>
      <c r="AF230" s="152" t="s">
        <v>426</v>
      </c>
      <c r="AG230" s="130" t="s">
        <v>3259</v>
      </c>
      <c r="AH230" s="117">
        <v>51901</v>
      </c>
      <c r="AI230" s="130"/>
      <c r="AJ230" s="130"/>
    </row>
    <row r="231" spans="2:36" x14ac:dyDescent="0.2">
      <c r="B231" s="117">
        <v>217</v>
      </c>
      <c r="C231" s="161" t="s">
        <v>1474</v>
      </c>
      <c r="D231" s="151">
        <v>41905</v>
      </c>
      <c r="E231" s="152" t="s">
        <v>3219</v>
      </c>
      <c r="F231" s="306">
        <v>1950</v>
      </c>
      <c r="G231" s="307">
        <v>1950</v>
      </c>
      <c r="H231" s="313">
        <f t="shared" si="4"/>
        <v>0</v>
      </c>
      <c r="I231" s="308" t="s">
        <v>3220</v>
      </c>
      <c r="J231" s="161"/>
      <c r="K231" s="152"/>
      <c r="L231" s="152"/>
      <c r="M231" s="152">
        <v>1</v>
      </c>
      <c r="N231" s="152"/>
      <c r="O231" s="152"/>
      <c r="P231" s="152"/>
      <c r="Q231" s="152"/>
      <c r="R231" s="152"/>
      <c r="S231" s="152"/>
      <c r="T231" s="152">
        <v>1</v>
      </c>
      <c r="U231" s="152"/>
      <c r="V231" s="152"/>
      <c r="W231" s="152"/>
      <c r="X231" s="309" t="s">
        <v>1511</v>
      </c>
      <c r="Y231" s="152">
        <v>1</v>
      </c>
      <c r="Z231" s="152"/>
      <c r="AA231" s="152"/>
      <c r="AB231" s="152"/>
      <c r="AC231" s="152"/>
      <c r="AD231" s="161" t="s">
        <v>1607</v>
      </c>
      <c r="AE231" s="162" t="s">
        <v>1732</v>
      </c>
      <c r="AF231" s="152" t="s">
        <v>5</v>
      </c>
      <c r="AG231" s="130" t="s">
        <v>3259</v>
      </c>
      <c r="AH231" s="117">
        <v>51901</v>
      </c>
      <c r="AI231" s="130"/>
      <c r="AJ231" s="130"/>
    </row>
    <row r="232" spans="2:36" x14ac:dyDescent="0.2">
      <c r="B232" s="117">
        <v>218</v>
      </c>
      <c r="C232" s="161" t="s">
        <v>3455</v>
      </c>
      <c r="D232" s="49"/>
      <c r="E232" s="152"/>
      <c r="F232" s="306"/>
      <c r="G232" s="317"/>
      <c r="H232" s="313">
        <f t="shared" si="4"/>
        <v>0</v>
      </c>
      <c r="I232" s="314"/>
      <c r="J232" s="248"/>
      <c r="K232" s="249"/>
      <c r="L232" s="249">
        <v>1</v>
      </c>
      <c r="M232" s="249"/>
      <c r="N232" s="249"/>
      <c r="O232" s="249"/>
      <c r="P232" s="249"/>
      <c r="Q232" s="249"/>
      <c r="R232" s="249"/>
      <c r="S232" s="249"/>
      <c r="T232" s="249">
        <v>1</v>
      </c>
      <c r="U232" s="249"/>
      <c r="V232" s="249"/>
      <c r="W232" s="249"/>
      <c r="X232" s="318" t="s">
        <v>1511</v>
      </c>
      <c r="Y232" s="249">
        <v>1</v>
      </c>
      <c r="Z232" s="249"/>
      <c r="AA232" s="249"/>
      <c r="AB232" s="249"/>
      <c r="AC232" s="249"/>
      <c r="AD232" s="248" t="s">
        <v>1610</v>
      </c>
      <c r="AE232" s="253" t="s">
        <v>1735</v>
      </c>
      <c r="AF232" s="125" t="s">
        <v>426</v>
      </c>
      <c r="AG232" s="130" t="s">
        <v>3259</v>
      </c>
      <c r="AH232" s="117">
        <v>51901</v>
      </c>
      <c r="AI232" s="130"/>
      <c r="AJ232" s="130"/>
    </row>
    <row r="233" spans="2:36" x14ac:dyDescent="0.2">
      <c r="B233" s="117">
        <v>219</v>
      </c>
      <c r="C233" s="171" t="s">
        <v>100</v>
      </c>
      <c r="D233" s="163">
        <v>34922</v>
      </c>
      <c r="E233" s="138"/>
      <c r="F233" s="310">
        <v>380</v>
      </c>
      <c r="G233" s="226">
        <v>380</v>
      </c>
      <c r="H233" s="313">
        <f t="shared" si="4"/>
        <v>0</v>
      </c>
      <c r="I233" s="314"/>
      <c r="J233" s="248"/>
      <c r="K233" s="249"/>
      <c r="L233" s="249">
        <v>1</v>
      </c>
      <c r="M233" s="249"/>
      <c r="N233" s="249"/>
      <c r="O233" s="249"/>
      <c r="P233" s="249"/>
      <c r="Q233" s="249"/>
      <c r="R233" s="249"/>
      <c r="S233" s="249"/>
      <c r="T233" s="249">
        <v>1</v>
      </c>
      <c r="U233" s="249"/>
      <c r="V233" s="249"/>
      <c r="W233" s="249"/>
      <c r="X233" s="311" t="s">
        <v>1511</v>
      </c>
      <c r="Y233" s="249">
        <v>1</v>
      </c>
      <c r="Z233" s="249"/>
      <c r="AA233" s="249"/>
      <c r="AB233" s="249"/>
      <c r="AC233" s="249"/>
      <c r="AD233" s="248" t="s">
        <v>1613</v>
      </c>
      <c r="AE233" s="253" t="s">
        <v>1738</v>
      </c>
      <c r="AF233" s="152" t="s">
        <v>426</v>
      </c>
      <c r="AG233" s="130" t="s">
        <v>3259</v>
      </c>
      <c r="AH233" s="117">
        <v>51901</v>
      </c>
      <c r="AI233" s="130"/>
      <c r="AJ233" s="130"/>
    </row>
    <row r="234" spans="2:36" x14ac:dyDescent="0.2">
      <c r="B234" s="117">
        <v>220</v>
      </c>
      <c r="C234" s="130" t="s">
        <v>1478</v>
      </c>
      <c r="D234" s="213">
        <v>43464</v>
      </c>
      <c r="E234" s="125"/>
      <c r="F234" s="279">
        <v>40003</v>
      </c>
      <c r="G234" s="279">
        <v>16045.21</v>
      </c>
      <c r="H234" s="313">
        <f t="shared" si="4"/>
        <v>23957.79</v>
      </c>
      <c r="I234" s="319"/>
      <c r="J234" s="130" t="s">
        <v>2854</v>
      </c>
      <c r="K234" s="125"/>
      <c r="L234" s="125"/>
      <c r="M234" s="125">
        <v>1</v>
      </c>
      <c r="N234" s="125"/>
      <c r="O234" s="125"/>
      <c r="P234" s="125"/>
      <c r="Q234" s="125"/>
      <c r="R234" s="125"/>
      <c r="S234" s="125"/>
      <c r="T234" s="125">
        <v>1</v>
      </c>
      <c r="U234" s="125"/>
      <c r="V234" s="125"/>
      <c r="W234" s="125"/>
      <c r="X234" s="294" t="s">
        <v>1511</v>
      </c>
      <c r="Y234" s="125">
        <v>1</v>
      </c>
      <c r="Z234" s="125"/>
      <c r="AA234" s="125"/>
      <c r="AB234" s="125"/>
      <c r="AC234" s="125"/>
      <c r="AD234" s="130" t="s">
        <v>1616</v>
      </c>
      <c r="AE234" s="131" t="s">
        <v>1740</v>
      </c>
      <c r="AF234" s="125" t="s">
        <v>5</v>
      </c>
      <c r="AG234" s="130" t="s">
        <v>3259</v>
      </c>
      <c r="AH234" s="117">
        <v>51901</v>
      </c>
      <c r="AI234" s="130"/>
      <c r="AJ234" s="130"/>
    </row>
    <row r="235" spans="2:36" x14ac:dyDescent="0.2">
      <c r="B235" s="117">
        <v>221</v>
      </c>
      <c r="C235" s="161" t="s">
        <v>107</v>
      </c>
      <c r="D235" s="151">
        <v>42088</v>
      </c>
      <c r="E235" s="328" t="s">
        <v>3112</v>
      </c>
      <c r="F235" s="306">
        <v>594.29</v>
      </c>
      <c r="G235" s="317">
        <v>594.29</v>
      </c>
      <c r="H235" s="313">
        <f t="shared" si="4"/>
        <v>0</v>
      </c>
      <c r="I235" s="314"/>
      <c r="J235" s="248"/>
      <c r="K235" s="249"/>
      <c r="L235" s="249">
        <v>1</v>
      </c>
      <c r="M235" s="249"/>
      <c r="N235" s="249"/>
      <c r="O235" s="249"/>
      <c r="P235" s="249"/>
      <c r="Q235" s="249"/>
      <c r="R235" s="249"/>
      <c r="S235" s="249"/>
      <c r="T235" s="249">
        <v>1</v>
      </c>
      <c r="U235" s="249"/>
      <c r="V235" s="249"/>
      <c r="W235" s="249"/>
      <c r="X235" s="318" t="s">
        <v>1511</v>
      </c>
      <c r="Y235" s="249">
        <v>1</v>
      </c>
      <c r="Z235" s="249"/>
      <c r="AA235" s="249"/>
      <c r="AB235" s="249"/>
      <c r="AC235" s="249"/>
      <c r="AD235" s="248" t="s">
        <v>1622</v>
      </c>
      <c r="AE235" s="253" t="s">
        <v>1747</v>
      </c>
      <c r="AF235" s="125" t="s">
        <v>426</v>
      </c>
      <c r="AG235" s="130" t="s">
        <v>3259</v>
      </c>
      <c r="AH235" s="117">
        <v>51901</v>
      </c>
      <c r="AI235" s="130"/>
      <c r="AJ235" s="130"/>
    </row>
    <row r="236" spans="2:36" x14ac:dyDescent="0.2">
      <c r="B236" s="117">
        <v>222</v>
      </c>
      <c r="C236" s="171" t="s">
        <v>1484</v>
      </c>
      <c r="D236" s="137">
        <v>42110</v>
      </c>
      <c r="E236" s="138" t="s">
        <v>3208</v>
      </c>
      <c r="F236" s="310">
        <v>465</v>
      </c>
      <c r="G236" s="307">
        <v>465</v>
      </c>
      <c r="H236" s="313">
        <f t="shared" si="4"/>
        <v>0</v>
      </c>
      <c r="I236" s="308" t="s">
        <v>3209</v>
      </c>
      <c r="J236" s="161"/>
      <c r="K236" s="152"/>
      <c r="L236" s="152"/>
      <c r="M236" s="152">
        <v>1</v>
      </c>
      <c r="N236" s="152"/>
      <c r="O236" s="152"/>
      <c r="P236" s="152"/>
      <c r="Q236" s="152"/>
      <c r="R236" s="152"/>
      <c r="S236" s="152"/>
      <c r="T236" s="152">
        <v>1</v>
      </c>
      <c r="U236" s="152"/>
      <c r="V236" s="152"/>
      <c r="W236" s="152"/>
      <c r="X236" s="309" t="s">
        <v>1511</v>
      </c>
      <c r="Y236" s="152"/>
      <c r="Z236" s="152"/>
      <c r="AA236" s="152">
        <v>1</v>
      </c>
      <c r="AB236" s="152"/>
      <c r="AC236" s="152"/>
      <c r="AD236" s="161" t="s">
        <v>1625</v>
      </c>
      <c r="AE236" s="162" t="s">
        <v>1750</v>
      </c>
      <c r="AF236" s="152" t="s">
        <v>5</v>
      </c>
      <c r="AG236" s="130" t="s">
        <v>3259</v>
      </c>
      <c r="AH236" s="117">
        <v>51901</v>
      </c>
      <c r="AI236" s="130"/>
      <c r="AJ236" s="130"/>
    </row>
    <row r="237" spans="2:36" x14ac:dyDescent="0.2">
      <c r="B237" s="117">
        <v>223</v>
      </c>
      <c r="C237" s="171" t="s">
        <v>1485</v>
      </c>
      <c r="D237" s="137">
        <v>42667</v>
      </c>
      <c r="E237" s="329" t="s">
        <v>3213</v>
      </c>
      <c r="F237" s="310">
        <v>1990</v>
      </c>
      <c r="G237" s="226">
        <v>1999</v>
      </c>
      <c r="H237" s="313">
        <f t="shared" si="4"/>
        <v>-9</v>
      </c>
      <c r="I237" s="49" t="s">
        <v>1627</v>
      </c>
      <c r="J237" s="161"/>
      <c r="K237" s="152"/>
      <c r="L237" s="152"/>
      <c r="M237" s="152">
        <v>1</v>
      </c>
      <c r="N237" s="152"/>
      <c r="O237" s="152"/>
      <c r="P237" s="152"/>
      <c r="Q237" s="152"/>
      <c r="R237" s="152"/>
      <c r="S237" s="152"/>
      <c r="T237" s="152">
        <v>1</v>
      </c>
      <c r="U237" s="152"/>
      <c r="V237" s="152"/>
      <c r="W237" s="152"/>
      <c r="X237" s="311" t="s">
        <v>1511</v>
      </c>
      <c r="Y237" s="152">
        <v>1</v>
      </c>
      <c r="Z237" s="152"/>
      <c r="AA237" s="152"/>
      <c r="AB237" s="152"/>
      <c r="AC237" s="152"/>
      <c r="AD237" s="161" t="s">
        <v>1626</v>
      </c>
      <c r="AE237" s="162" t="s">
        <v>1751</v>
      </c>
      <c r="AF237" s="138" t="s">
        <v>5</v>
      </c>
      <c r="AG237" s="130" t="s">
        <v>3259</v>
      </c>
      <c r="AH237" s="117">
        <v>51901</v>
      </c>
      <c r="AI237" s="130"/>
      <c r="AJ237" s="130"/>
    </row>
    <row r="238" spans="2:36" x14ac:dyDescent="0.2">
      <c r="B238" s="117">
        <v>224</v>
      </c>
      <c r="C238" s="161" t="s">
        <v>108</v>
      </c>
      <c r="D238" s="151">
        <v>42003</v>
      </c>
      <c r="E238" s="152"/>
      <c r="F238" s="306">
        <v>1786</v>
      </c>
      <c r="G238" s="317">
        <v>1786</v>
      </c>
      <c r="H238" s="313">
        <f t="shared" si="4"/>
        <v>0</v>
      </c>
      <c r="I238" s="314"/>
      <c r="J238" s="248"/>
      <c r="K238" s="249"/>
      <c r="L238" s="249">
        <v>1</v>
      </c>
      <c r="M238" s="249"/>
      <c r="N238" s="249"/>
      <c r="O238" s="249"/>
      <c r="P238" s="249"/>
      <c r="Q238" s="249"/>
      <c r="R238" s="249"/>
      <c r="S238" s="249"/>
      <c r="T238" s="249">
        <v>1</v>
      </c>
      <c r="U238" s="249"/>
      <c r="V238" s="249"/>
      <c r="W238" s="249"/>
      <c r="X238" s="318" t="s">
        <v>1511</v>
      </c>
      <c r="Y238" s="249">
        <v>1</v>
      </c>
      <c r="Z238" s="249"/>
      <c r="AA238" s="249"/>
      <c r="AB238" s="249"/>
      <c r="AC238" s="249"/>
      <c r="AD238" s="248" t="s">
        <v>1628</v>
      </c>
      <c r="AE238" s="253" t="s">
        <v>1754</v>
      </c>
      <c r="AF238" s="125" t="s">
        <v>426</v>
      </c>
      <c r="AG238" s="130" t="s">
        <v>3259</v>
      </c>
      <c r="AH238" s="117">
        <v>51901</v>
      </c>
      <c r="AI238" s="130"/>
      <c r="AJ238" s="130"/>
    </row>
    <row r="239" spans="2:36" x14ac:dyDescent="0.2">
      <c r="B239" s="117">
        <v>225</v>
      </c>
      <c r="C239" s="171" t="s">
        <v>1494</v>
      </c>
      <c r="D239" s="137">
        <v>42101</v>
      </c>
      <c r="E239" s="138" t="s">
        <v>3103</v>
      </c>
      <c r="F239" s="310">
        <v>1125</v>
      </c>
      <c r="G239" s="330">
        <v>1125</v>
      </c>
      <c r="H239" s="313">
        <f t="shared" si="4"/>
        <v>0</v>
      </c>
      <c r="I239" s="314" t="s">
        <v>3210</v>
      </c>
      <c r="J239" s="248"/>
      <c r="K239" s="249"/>
      <c r="L239" s="249">
        <v>1</v>
      </c>
      <c r="M239" s="249"/>
      <c r="N239" s="249"/>
      <c r="O239" s="249"/>
      <c r="P239" s="249"/>
      <c r="Q239" s="249"/>
      <c r="R239" s="249"/>
      <c r="S239" s="249"/>
      <c r="T239" s="249">
        <v>1</v>
      </c>
      <c r="U239" s="249"/>
      <c r="V239" s="249"/>
      <c r="W239" s="249"/>
      <c r="X239" s="331" t="s">
        <v>1511</v>
      </c>
      <c r="Y239" s="249">
        <v>1</v>
      </c>
      <c r="Z239" s="249"/>
      <c r="AA239" s="249"/>
      <c r="AB239" s="249"/>
      <c r="AC239" s="249"/>
      <c r="AD239" s="248" t="s">
        <v>1637</v>
      </c>
      <c r="AE239" s="253" t="s">
        <v>1764</v>
      </c>
      <c r="AF239" s="120" t="s">
        <v>426</v>
      </c>
      <c r="AG239" s="130" t="s">
        <v>3259</v>
      </c>
      <c r="AH239" s="117">
        <v>51901</v>
      </c>
      <c r="AI239" s="130"/>
      <c r="AJ239" s="130"/>
    </row>
    <row r="240" spans="2:36" x14ac:dyDescent="0.2">
      <c r="B240" s="246">
        <v>226</v>
      </c>
      <c r="C240" s="130" t="s">
        <v>1498</v>
      </c>
      <c r="D240" s="324">
        <v>43222</v>
      </c>
      <c r="E240" s="125"/>
      <c r="F240" s="279">
        <v>9800</v>
      </c>
      <c r="G240" s="130"/>
      <c r="H240" s="293">
        <f t="shared" si="4"/>
        <v>9800</v>
      </c>
      <c r="I240" s="319"/>
      <c r="J240" s="130"/>
      <c r="K240" s="125"/>
      <c r="L240" s="125"/>
      <c r="M240" s="125">
        <v>1</v>
      </c>
      <c r="N240" s="125"/>
      <c r="O240" s="125"/>
      <c r="P240" s="125"/>
      <c r="Q240" s="125"/>
      <c r="R240" s="125"/>
      <c r="S240" s="125"/>
      <c r="T240" s="125">
        <v>1</v>
      </c>
      <c r="U240" s="125"/>
      <c r="V240" s="125"/>
      <c r="W240" s="125"/>
      <c r="X240" s="294" t="s">
        <v>1511</v>
      </c>
      <c r="Y240" s="125"/>
      <c r="Z240" s="125"/>
      <c r="AA240" s="125">
        <v>1</v>
      </c>
      <c r="AB240" s="125"/>
      <c r="AC240" s="125"/>
      <c r="AD240" s="130" t="s">
        <v>3028</v>
      </c>
      <c r="AE240" s="131" t="s">
        <v>1768</v>
      </c>
      <c r="AF240" s="125" t="s">
        <v>5</v>
      </c>
      <c r="AG240" s="130" t="s">
        <v>3259</v>
      </c>
      <c r="AH240" s="117">
        <v>51901</v>
      </c>
      <c r="AI240" s="130"/>
      <c r="AJ240" s="130"/>
    </row>
    <row r="241" spans="2:36" x14ac:dyDescent="0.2">
      <c r="B241" s="117">
        <v>227</v>
      </c>
      <c r="C241" s="161" t="s">
        <v>1817</v>
      </c>
      <c r="D241" s="163">
        <v>43462</v>
      </c>
      <c r="E241" s="152"/>
      <c r="F241" s="306">
        <v>998</v>
      </c>
      <c r="G241" s="317">
        <v>998</v>
      </c>
      <c r="H241" s="313">
        <f t="shared" si="4"/>
        <v>0</v>
      </c>
      <c r="I241" s="314"/>
      <c r="J241" s="248"/>
      <c r="K241" s="249"/>
      <c r="L241" s="249">
        <v>1</v>
      </c>
      <c r="M241" s="249"/>
      <c r="N241" s="249"/>
      <c r="O241" s="249"/>
      <c r="P241" s="249"/>
      <c r="Q241" s="249"/>
      <c r="R241" s="249"/>
      <c r="S241" s="249"/>
      <c r="T241" s="249"/>
      <c r="U241" s="249">
        <v>1</v>
      </c>
      <c r="V241" s="249"/>
      <c r="W241" s="249"/>
      <c r="X241" s="318" t="s">
        <v>1832</v>
      </c>
      <c r="Y241" s="249"/>
      <c r="Z241" s="249">
        <v>1</v>
      </c>
      <c r="AA241" s="249"/>
      <c r="AB241" s="249"/>
      <c r="AC241" s="249"/>
      <c r="AD241" s="248" t="s">
        <v>1770</v>
      </c>
      <c r="AE241" s="253" t="s">
        <v>1834</v>
      </c>
      <c r="AF241" s="125" t="s">
        <v>426</v>
      </c>
      <c r="AG241" s="130" t="s">
        <v>3259</v>
      </c>
      <c r="AH241" s="117">
        <v>51901</v>
      </c>
      <c r="AI241" s="130"/>
      <c r="AJ241" s="130"/>
    </row>
    <row r="242" spans="2:36" x14ac:dyDescent="0.2">
      <c r="B242" s="117">
        <v>228</v>
      </c>
      <c r="C242" s="161" t="s">
        <v>1818</v>
      </c>
      <c r="D242" s="163">
        <v>34932</v>
      </c>
      <c r="E242" s="152"/>
      <c r="F242" s="306">
        <v>770</v>
      </c>
      <c r="G242" s="317">
        <v>770</v>
      </c>
      <c r="H242" s="313">
        <f t="shared" si="4"/>
        <v>0</v>
      </c>
      <c r="I242" s="314"/>
      <c r="J242" s="248"/>
      <c r="K242" s="249"/>
      <c r="L242" s="249">
        <v>1</v>
      </c>
      <c r="M242" s="249"/>
      <c r="N242" s="249"/>
      <c r="O242" s="249"/>
      <c r="P242" s="249"/>
      <c r="Q242" s="249"/>
      <c r="R242" s="249"/>
      <c r="S242" s="249"/>
      <c r="T242" s="249"/>
      <c r="U242" s="249">
        <v>1</v>
      </c>
      <c r="V242" s="249"/>
      <c r="W242" s="249"/>
      <c r="X242" s="318" t="s">
        <v>1832</v>
      </c>
      <c r="Y242" s="249"/>
      <c r="Z242" s="249">
        <v>1</v>
      </c>
      <c r="AA242" s="249"/>
      <c r="AB242" s="249"/>
      <c r="AC242" s="249"/>
      <c r="AD242" s="248" t="s">
        <v>1771</v>
      </c>
      <c r="AE242" s="253" t="s">
        <v>1835</v>
      </c>
      <c r="AF242" s="125" t="s">
        <v>426</v>
      </c>
      <c r="AG242" s="130" t="s">
        <v>3259</v>
      </c>
      <c r="AH242" s="117">
        <v>51901</v>
      </c>
      <c r="AI242" s="130"/>
      <c r="AJ242" s="130"/>
    </row>
    <row r="243" spans="2:36" x14ac:dyDescent="0.2">
      <c r="B243" s="117">
        <v>229</v>
      </c>
      <c r="C243" s="171" t="s">
        <v>1825</v>
      </c>
      <c r="D243" s="137">
        <v>34956</v>
      </c>
      <c r="E243" s="138"/>
      <c r="F243" s="310">
        <v>2600</v>
      </c>
      <c r="G243" s="226">
        <v>2600</v>
      </c>
      <c r="H243" s="313">
        <f t="shared" si="4"/>
        <v>0</v>
      </c>
      <c r="I243" s="308"/>
      <c r="J243" s="161"/>
      <c r="K243" s="152">
        <v>1</v>
      </c>
      <c r="L243" s="152"/>
      <c r="M243" s="152"/>
      <c r="N243" s="152"/>
      <c r="O243" s="152"/>
      <c r="P243" s="152"/>
      <c r="Q243" s="152"/>
      <c r="R243" s="152"/>
      <c r="S243" s="152"/>
      <c r="T243" s="152"/>
      <c r="U243" s="152">
        <v>1</v>
      </c>
      <c r="V243" s="152"/>
      <c r="W243" s="152"/>
      <c r="X243" s="309" t="s">
        <v>2215</v>
      </c>
      <c r="Y243" s="152">
        <v>1</v>
      </c>
      <c r="Z243" s="152"/>
      <c r="AA243" s="152"/>
      <c r="AB243" s="152"/>
      <c r="AC243" s="152"/>
      <c r="AD243" s="161" t="s">
        <v>1803</v>
      </c>
      <c r="AE243" s="162" t="s">
        <v>1867</v>
      </c>
      <c r="AF243" s="152" t="s">
        <v>6</v>
      </c>
      <c r="AG243" s="130" t="s">
        <v>3259</v>
      </c>
      <c r="AH243" s="117">
        <v>51901</v>
      </c>
      <c r="AI243" s="130"/>
      <c r="AJ243" s="130"/>
    </row>
    <row r="244" spans="2:36" x14ac:dyDescent="0.2">
      <c r="B244" s="117">
        <v>230</v>
      </c>
      <c r="C244" s="171" t="s">
        <v>1826</v>
      </c>
      <c r="D244" s="137">
        <v>34824</v>
      </c>
      <c r="E244" s="138"/>
      <c r="F244" s="310">
        <v>615</v>
      </c>
      <c r="G244" s="330">
        <v>615</v>
      </c>
      <c r="H244" s="313">
        <f t="shared" si="4"/>
        <v>0</v>
      </c>
      <c r="I244" s="314"/>
      <c r="J244" s="248"/>
      <c r="K244" s="249"/>
      <c r="L244" s="249">
        <v>1</v>
      </c>
      <c r="M244" s="249"/>
      <c r="N244" s="249"/>
      <c r="O244" s="249"/>
      <c r="P244" s="249"/>
      <c r="Q244" s="249"/>
      <c r="R244" s="249"/>
      <c r="S244" s="249"/>
      <c r="T244" s="249"/>
      <c r="U244" s="249">
        <v>1</v>
      </c>
      <c r="V244" s="249"/>
      <c r="W244" s="249"/>
      <c r="X244" s="331" t="s">
        <v>2215</v>
      </c>
      <c r="Y244" s="249">
        <v>1</v>
      </c>
      <c r="Z244" s="249"/>
      <c r="AA244" s="249"/>
      <c r="AB244" s="249"/>
      <c r="AC244" s="249"/>
      <c r="AD244" s="248" t="s">
        <v>1804</v>
      </c>
      <c r="AE244" s="253" t="s">
        <v>1868</v>
      </c>
      <c r="AF244" s="120" t="s">
        <v>426</v>
      </c>
      <c r="AG244" s="130" t="s">
        <v>3259</v>
      </c>
      <c r="AH244" s="117">
        <v>51901</v>
      </c>
      <c r="AI244" s="130"/>
      <c r="AJ244" s="130"/>
    </row>
    <row r="245" spans="2:36" x14ac:dyDescent="0.2">
      <c r="B245" s="117">
        <v>231</v>
      </c>
      <c r="C245" s="171" t="s">
        <v>1827</v>
      </c>
      <c r="D245" s="163">
        <v>43462</v>
      </c>
      <c r="E245" s="138"/>
      <c r="F245" s="310">
        <v>1999</v>
      </c>
      <c r="G245" s="330">
        <v>1999</v>
      </c>
      <c r="H245" s="313">
        <f t="shared" si="4"/>
        <v>0</v>
      </c>
      <c r="I245" s="314"/>
      <c r="J245" s="248"/>
      <c r="K245" s="249"/>
      <c r="L245" s="249">
        <v>1</v>
      </c>
      <c r="M245" s="249"/>
      <c r="N245" s="249"/>
      <c r="O245" s="249"/>
      <c r="P245" s="249"/>
      <c r="Q245" s="249"/>
      <c r="R245" s="249"/>
      <c r="S245" s="249"/>
      <c r="T245" s="249"/>
      <c r="U245" s="249">
        <v>1</v>
      </c>
      <c r="V245" s="249"/>
      <c r="W245" s="249"/>
      <c r="X245" s="331" t="s">
        <v>2215</v>
      </c>
      <c r="Y245" s="249">
        <v>1</v>
      </c>
      <c r="Z245" s="249"/>
      <c r="AA245" s="249"/>
      <c r="AB245" s="249"/>
      <c r="AC245" s="249"/>
      <c r="AD245" s="248" t="s">
        <v>1805</v>
      </c>
      <c r="AE245" s="253" t="s">
        <v>1869</v>
      </c>
      <c r="AF245" s="120" t="s">
        <v>426</v>
      </c>
      <c r="AG245" s="130" t="s">
        <v>3259</v>
      </c>
      <c r="AH245" s="117">
        <v>51901</v>
      </c>
      <c r="AI245" s="130"/>
      <c r="AJ245" s="130"/>
    </row>
    <row r="246" spans="2:36" x14ac:dyDescent="0.2">
      <c r="B246" s="117">
        <v>232</v>
      </c>
      <c r="C246" s="161" t="s">
        <v>107</v>
      </c>
      <c r="D246" s="151">
        <v>42088</v>
      </c>
      <c r="E246" s="152" t="s">
        <v>3112</v>
      </c>
      <c r="F246" s="306">
        <v>594.29</v>
      </c>
      <c r="G246" s="317">
        <v>594.29</v>
      </c>
      <c r="H246" s="313">
        <f t="shared" si="4"/>
        <v>0</v>
      </c>
      <c r="I246" s="314"/>
      <c r="J246" s="248"/>
      <c r="K246" s="249"/>
      <c r="L246" s="249">
        <v>1</v>
      </c>
      <c r="M246" s="249"/>
      <c r="N246" s="249"/>
      <c r="O246" s="249"/>
      <c r="P246" s="249"/>
      <c r="Q246" s="249"/>
      <c r="R246" s="249"/>
      <c r="S246" s="249"/>
      <c r="T246" s="249"/>
      <c r="U246" s="249">
        <v>1</v>
      </c>
      <c r="V246" s="249"/>
      <c r="W246" s="249"/>
      <c r="X246" s="318" t="s">
        <v>2215</v>
      </c>
      <c r="Y246" s="249">
        <v>1</v>
      </c>
      <c r="Z246" s="249"/>
      <c r="AA246" s="249"/>
      <c r="AB246" s="249"/>
      <c r="AC246" s="249"/>
      <c r="AD246" s="248" t="s">
        <v>1806</v>
      </c>
      <c r="AE246" s="253" t="s">
        <v>1870</v>
      </c>
      <c r="AF246" s="125" t="s">
        <v>426</v>
      </c>
      <c r="AG246" s="130" t="s">
        <v>3259</v>
      </c>
      <c r="AH246" s="117">
        <v>51901</v>
      </c>
      <c r="AI246" s="130"/>
      <c r="AJ246" s="130"/>
    </row>
    <row r="247" spans="2:36" x14ac:dyDescent="0.2">
      <c r="B247" s="117">
        <v>233</v>
      </c>
      <c r="C247" s="161" t="s">
        <v>1828</v>
      </c>
      <c r="D247" s="151">
        <v>42003</v>
      </c>
      <c r="E247" s="152">
        <v>4970</v>
      </c>
      <c r="F247" s="306">
        <v>2308</v>
      </c>
      <c r="G247" s="317">
        <v>2308</v>
      </c>
      <c r="H247" s="313">
        <f t="shared" si="4"/>
        <v>0</v>
      </c>
      <c r="I247" s="314"/>
      <c r="J247" s="248"/>
      <c r="K247" s="249"/>
      <c r="L247" s="249">
        <v>1</v>
      </c>
      <c r="M247" s="249"/>
      <c r="N247" s="249"/>
      <c r="O247" s="249"/>
      <c r="P247" s="249"/>
      <c r="Q247" s="249"/>
      <c r="R247" s="249"/>
      <c r="S247" s="249"/>
      <c r="T247" s="249"/>
      <c r="U247" s="249">
        <v>1</v>
      </c>
      <c r="V247" s="249"/>
      <c r="W247" s="249"/>
      <c r="X247" s="318" t="s">
        <v>2215</v>
      </c>
      <c r="Y247" s="249">
        <v>1</v>
      </c>
      <c r="Z247" s="249"/>
      <c r="AA247" s="249"/>
      <c r="AB247" s="249"/>
      <c r="AC247" s="249"/>
      <c r="AD247" s="248" t="s">
        <v>1807</v>
      </c>
      <c r="AE247" s="253" t="s">
        <v>1871</v>
      </c>
      <c r="AF247" s="125" t="s">
        <v>426</v>
      </c>
      <c r="AG247" s="130" t="s">
        <v>3259</v>
      </c>
      <c r="AH247" s="117">
        <v>51901</v>
      </c>
      <c r="AI247" s="130"/>
      <c r="AJ247" s="130"/>
    </row>
    <row r="248" spans="2:36" x14ac:dyDescent="0.2">
      <c r="B248" s="117">
        <v>234</v>
      </c>
      <c r="C248" s="161" t="s">
        <v>1830</v>
      </c>
      <c r="D248" s="151">
        <v>37095</v>
      </c>
      <c r="E248" s="152"/>
      <c r="F248" s="306">
        <v>770</v>
      </c>
      <c r="G248" s="317">
        <v>770</v>
      </c>
      <c r="H248" s="313">
        <f t="shared" si="4"/>
        <v>0</v>
      </c>
      <c r="I248" s="314"/>
      <c r="J248" s="248"/>
      <c r="K248" s="249"/>
      <c r="L248" s="249">
        <v>1</v>
      </c>
      <c r="M248" s="249"/>
      <c r="N248" s="249"/>
      <c r="O248" s="249"/>
      <c r="P248" s="249"/>
      <c r="Q248" s="249"/>
      <c r="R248" s="249"/>
      <c r="S248" s="249"/>
      <c r="T248" s="249"/>
      <c r="U248" s="249">
        <v>1</v>
      </c>
      <c r="V248" s="249"/>
      <c r="W248" s="249"/>
      <c r="X248" s="318" t="s">
        <v>2215</v>
      </c>
      <c r="Y248" s="249"/>
      <c r="Z248" s="249">
        <v>1</v>
      </c>
      <c r="AA248" s="249"/>
      <c r="AB248" s="249"/>
      <c r="AC248" s="249"/>
      <c r="AD248" s="248" t="s">
        <v>1809</v>
      </c>
      <c r="AE248" s="253" t="s">
        <v>1873</v>
      </c>
      <c r="AF248" s="125" t="s">
        <v>426</v>
      </c>
      <c r="AG248" s="130" t="s">
        <v>3259</v>
      </c>
      <c r="AH248" s="117">
        <v>51901</v>
      </c>
      <c r="AI248" s="130"/>
      <c r="AJ248" s="130"/>
    </row>
    <row r="249" spans="2:36" x14ac:dyDescent="0.2">
      <c r="B249" s="117">
        <v>235</v>
      </c>
      <c r="C249" s="171" t="s">
        <v>1883</v>
      </c>
      <c r="D249" s="163">
        <v>41079</v>
      </c>
      <c r="E249" s="138"/>
      <c r="F249" s="310">
        <v>179</v>
      </c>
      <c r="G249" s="307">
        <v>179</v>
      </c>
      <c r="H249" s="313">
        <f t="shared" si="4"/>
        <v>0</v>
      </c>
      <c r="I249" s="314"/>
      <c r="J249" s="248"/>
      <c r="K249" s="249"/>
      <c r="L249" s="249">
        <v>1</v>
      </c>
      <c r="M249" s="249"/>
      <c r="N249" s="249"/>
      <c r="O249" s="249"/>
      <c r="P249" s="249"/>
      <c r="Q249" s="249"/>
      <c r="R249" s="249"/>
      <c r="S249" s="249"/>
      <c r="T249" s="249"/>
      <c r="U249" s="249">
        <v>1</v>
      </c>
      <c r="V249" s="249"/>
      <c r="W249" s="249"/>
      <c r="X249" s="309" t="s">
        <v>1919</v>
      </c>
      <c r="Y249" s="249">
        <v>1</v>
      </c>
      <c r="Z249" s="249"/>
      <c r="AA249" s="249"/>
      <c r="AB249" s="249"/>
      <c r="AC249" s="249"/>
      <c r="AD249" s="248" t="s">
        <v>1965</v>
      </c>
      <c r="AE249" s="253" t="s">
        <v>2028</v>
      </c>
      <c r="AF249" s="152" t="s">
        <v>426</v>
      </c>
      <c r="AG249" s="130" t="s">
        <v>3259</v>
      </c>
      <c r="AH249" s="117">
        <v>51901</v>
      </c>
      <c r="AI249" s="130"/>
      <c r="AJ249" s="130"/>
    </row>
    <row r="250" spans="2:36" x14ac:dyDescent="0.2">
      <c r="B250" s="117">
        <v>236</v>
      </c>
      <c r="C250" s="171" t="s">
        <v>1433</v>
      </c>
      <c r="D250" s="163">
        <v>41079</v>
      </c>
      <c r="E250" s="138"/>
      <c r="F250" s="310">
        <v>255</v>
      </c>
      <c r="G250" s="307">
        <v>255</v>
      </c>
      <c r="H250" s="313">
        <f t="shared" si="4"/>
        <v>0</v>
      </c>
      <c r="I250" s="314"/>
      <c r="J250" s="248"/>
      <c r="K250" s="249"/>
      <c r="L250" s="249">
        <v>1</v>
      </c>
      <c r="M250" s="249"/>
      <c r="N250" s="249"/>
      <c r="O250" s="249"/>
      <c r="P250" s="249"/>
      <c r="Q250" s="249"/>
      <c r="R250" s="249"/>
      <c r="S250" s="249"/>
      <c r="T250" s="249"/>
      <c r="U250" s="249">
        <v>1</v>
      </c>
      <c r="V250" s="249"/>
      <c r="W250" s="249"/>
      <c r="X250" s="309" t="s">
        <v>1919</v>
      </c>
      <c r="Y250" s="249">
        <v>1</v>
      </c>
      <c r="Z250" s="249"/>
      <c r="AA250" s="249"/>
      <c r="AB250" s="249"/>
      <c r="AC250" s="249"/>
      <c r="AD250" s="248" t="s">
        <v>1966</v>
      </c>
      <c r="AE250" s="253" t="s">
        <v>2029</v>
      </c>
      <c r="AF250" s="152" t="s">
        <v>426</v>
      </c>
      <c r="AG250" s="130" t="s">
        <v>3259</v>
      </c>
      <c r="AH250" s="117">
        <v>51901</v>
      </c>
      <c r="AI250" s="130"/>
      <c r="AJ250" s="130"/>
    </row>
    <row r="251" spans="2:36" x14ac:dyDescent="0.2">
      <c r="B251" s="117">
        <v>237</v>
      </c>
      <c r="C251" s="171" t="s">
        <v>1884</v>
      </c>
      <c r="D251" s="163">
        <v>41980</v>
      </c>
      <c r="E251" s="138"/>
      <c r="F251" s="310">
        <v>135</v>
      </c>
      <c r="G251" s="317">
        <v>135</v>
      </c>
      <c r="H251" s="313">
        <f t="shared" si="4"/>
        <v>0</v>
      </c>
      <c r="I251" s="314"/>
      <c r="J251" s="248"/>
      <c r="K251" s="249"/>
      <c r="L251" s="249">
        <v>1</v>
      </c>
      <c r="M251" s="249"/>
      <c r="N251" s="249"/>
      <c r="O251" s="249"/>
      <c r="P251" s="249"/>
      <c r="Q251" s="249"/>
      <c r="R251" s="249"/>
      <c r="S251" s="249"/>
      <c r="T251" s="249"/>
      <c r="U251" s="249">
        <v>1</v>
      </c>
      <c r="V251" s="249"/>
      <c r="W251" s="249"/>
      <c r="X251" s="318" t="s">
        <v>1919</v>
      </c>
      <c r="Y251" s="249"/>
      <c r="Z251" s="249"/>
      <c r="AA251" s="249">
        <v>1</v>
      </c>
      <c r="AB251" s="249"/>
      <c r="AC251" s="249"/>
      <c r="AD251" s="248" t="s">
        <v>1967</v>
      </c>
      <c r="AE251" s="253" t="s">
        <v>2030</v>
      </c>
      <c r="AF251" s="125" t="s">
        <v>426</v>
      </c>
      <c r="AG251" s="130" t="s">
        <v>3259</v>
      </c>
      <c r="AH251" s="117">
        <v>51901</v>
      </c>
      <c r="AI251" s="130"/>
      <c r="AJ251" s="130"/>
    </row>
    <row r="252" spans="2:36" x14ac:dyDescent="0.2">
      <c r="B252" s="117">
        <v>238</v>
      </c>
      <c r="C252" s="161" t="s">
        <v>1885</v>
      </c>
      <c r="D252" s="316">
        <v>42001</v>
      </c>
      <c r="E252" s="152"/>
      <c r="F252" s="306">
        <v>364</v>
      </c>
      <c r="G252" s="317">
        <v>364</v>
      </c>
      <c r="H252" s="313">
        <f t="shared" si="4"/>
        <v>0</v>
      </c>
      <c r="I252" s="314"/>
      <c r="J252" s="248"/>
      <c r="K252" s="249"/>
      <c r="L252" s="249">
        <v>1</v>
      </c>
      <c r="M252" s="249"/>
      <c r="N252" s="249"/>
      <c r="O252" s="249"/>
      <c r="P252" s="249"/>
      <c r="Q252" s="249"/>
      <c r="R252" s="249"/>
      <c r="S252" s="249"/>
      <c r="T252" s="249"/>
      <c r="U252" s="249">
        <v>1</v>
      </c>
      <c r="V252" s="249"/>
      <c r="W252" s="249"/>
      <c r="X252" s="318" t="s">
        <v>1919</v>
      </c>
      <c r="Y252" s="249"/>
      <c r="Z252" s="249"/>
      <c r="AA252" s="249">
        <v>1</v>
      </c>
      <c r="AB252" s="249"/>
      <c r="AC252" s="249"/>
      <c r="AD252" s="248" t="s">
        <v>1968</v>
      </c>
      <c r="AE252" s="253" t="s">
        <v>2031</v>
      </c>
      <c r="AF252" s="125" t="s">
        <v>426</v>
      </c>
      <c r="AG252" s="130" t="s">
        <v>3259</v>
      </c>
      <c r="AH252" s="117">
        <v>51901</v>
      </c>
      <c r="AI252" s="130"/>
      <c r="AJ252" s="130"/>
    </row>
    <row r="253" spans="2:36" x14ac:dyDescent="0.2">
      <c r="B253" s="117">
        <v>239</v>
      </c>
      <c r="C253" s="161" t="s">
        <v>1886</v>
      </c>
      <c r="D253" s="163">
        <v>34932</v>
      </c>
      <c r="E253" s="152"/>
      <c r="F253" s="306">
        <v>770</v>
      </c>
      <c r="G253" s="317">
        <v>770</v>
      </c>
      <c r="H253" s="313">
        <f t="shared" si="4"/>
        <v>0</v>
      </c>
      <c r="I253" s="314"/>
      <c r="J253" s="248"/>
      <c r="K253" s="249"/>
      <c r="L253" s="249">
        <v>1</v>
      </c>
      <c r="M253" s="249"/>
      <c r="N253" s="249"/>
      <c r="O253" s="249"/>
      <c r="P253" s="249"/>
      <c r="Q253" s="249"/>
      <c r="R253" s="249"/>
      <c r="S253" s="249"/>
      <c r="T253" s="249"/>
      <c r="U253" s="249">
        <v>1</v>
      </c>
      <c r="V253" s="249"/>
      <c r="W253" s="249"/>
      <c r="X253" s="318" t="s">
        <v>1919</v>
      </c>
      <c r="Y253" s="249"/>
      <c r="Z253" s="249">
        <v>1</v>
      </c>
      <c r="AA253" s="249"/>
      <c r="AB253" s="249"/>
      <c r="AC253" s="249"/>
      <c r="AD253" s="248" t="s">
        <v>1969</v>
      </c>
      <c r="AE253" s="253" t="s">
        <v>2032</v>
      </c>
      <c r="AF253" s="125" t="s">
        <v>426</v>
      </c>
      <c r="AG253" s="130" t="s">
        <v>3259</v>
      </c>
      <c r="AH253" s="117">
        <v>51901</v>
      </c>
      <c r="AI253" s="130"/>
      <c r="AJ253" s="130"/>
    </row>
    <row r="254" spans="2:36" x14ac:dyDescent="0.2">
      <c r="B254" s="117">
        <v>240</v>
      </c>
      <c r="C254" s="161" t="s">
        <v>1820</v>
      </c>
      <c r="D254" s="49"/>
      <c r="E254" s="152"/>
      <c r="F254" s="306"/>
      <c r="G254" s="317"/>
      <c r="H254" s="313">
        <f t="shared" si="4"/>
        <v>0</v>
      </c>
      <c r="I254" s="314"/>
      <c r="J254" s="248"/>
      <c r="K254" s="249"/>
      <c r="L254" s="249">
        <v>1</v>
      </c>
      <c r="M254" s="249"/>
      <c r="N254" s="249"/>
      <c r="O254" s="249"/>
      <c r="P254" s="249"/>
      <c r="Q254" s="249"/>
      <c r="R254" s="249"/>
      <c r="S254" s="249"/>
      <c r="T254" s="249"/>
      <c r="U254" s="249">
        <v>1</v>
      </c>
      <c r="V254" s="249"/>
      <c r="W254" s="249"/>
      <c r="X254" s="318" t="s">
        <v>1919</v>
      </c>
      <c r="Y254" s="249"/>
      <c r="Z254" s="249">
        <v>1</v>
      </c>
      <c r="AA254" s="249"/>
      <c r="AB254" s="249"/>
      <c r="AC254" s="249"/>
      <c r="AD254" s="248" t="s">
        <v>1970</v>
      </c>
      <c r="AE254" s="253" t="s">
        <v>2033</v>
      </c>
      <c r="AF254" s="125" t="s">
        <v>426</v>
      </c>
      <c r="AG254" s="130" t="s">
        <v>3259</v>
      </c>
      <c r="AH254" s="117">
        <v>51901</v>
      </c>
      <c r="AI254" s="130"/>
      <c r="AJ254" s="130"/>
    </row>
    <row r="255" spans="2:36" x14ac:dyDescent="0.2">
      <c r="B255" s="117">
        <v>241</v>
      </c>
      <c r="C255" s="161" t="s">
        <v>1820</v>
      </c>
      <c r="D255" s="49"/>
      <c r="E255" s="152"/>
      <c r="F255" s="306"/>
      <c r="G255" s="317"/>
      <c r="H255" s="313">
        <f t="shared" si="4"/>
        <v>0</v>
      </c>
      <c r="I255" s="314"/>
      <c r="J255" s="248"/>
      <c r="K255" s="249"/>
      <c r="L255" s="249">
        <v>1</v>
      </c>
      <c r="M255" s="249"/>
      <c r="N255" s="249"/>
      <c r="O255" s="249"/>
      <c r="P255" s="249"/>
      <c r="Q255" s="249"/>
      <c r="R255" s="249"/>
      <c r="S255" s="249"/>
      <c r="T255" s="249"/>
      <c r="U255" s="249">
        <v>1</v>
      </c>
      <c r="V255" s="249"/>
      <c r="W255" s="249"/>
      <c r="X255" s="318" t="s">
        <v>1920</v>
      </c>
      <c r="Y255" s="249">
        <v>1</v>
      </c>
      <c r="Z255" s="249"/>
      <c r="AA255" s="249"/>
      <c r="AB255" s="249"/>
      <c r="AC255" s="249"/>
      <c r="AD255" s="248" t="s">
        <v>1975</v>
      </c>
      <c r="AE255" s="253" t="s">
        <v>2616</v>
      </c>
      <c r="AF255" s="125" t="s">
        <v>426</v>
      </c>
      <c r="AG255" s="130" t="s">
        <v>3259</v>
      </c>
      <c r="AH255" s="117">
        <v>51901</v>
      </c>
      <c r="AI255" s="130"/>
      <c r="AJ255" s="130"/>
    </row>
    <row r="256" spans="2:36" x14ac:dyDescent="0.2">
      <c r="B256" s="117">
        <v>242</v>
      </c>
      <c r="C256" s="161" t="s">
        <v>1893</v>
      </c>
      <c r="D256" s="151">
        <v>41962</v>
      </c>
      <c r="E256" s="152">
        <v>17645455</v>
      </c>
      <c r="F256" s="306">
        <v>958</v>
      </c>
      <c r="G256" s="307">
        <v>958</v>
      </c>
      <c r="H256" s="313">
        <f t="shared" si="4"/>
        <v>0</v>
      </c>
      <c r="I256" s="308" t="s">
        <v>3150</v>
      </c>
      <c r="J256" s="161"/>
      <c r="K256" s="152">
        <v>1</v>
      </c>
      <c r="L256" s="152"/>
      <c r="M256" s="152"/>
      <c r="N256" s="152"/>
      <c r="O256" s="152"/>
      <c r="P256" s="152"/>
      <c r="Q256" s="152"/>
      <c r="R256" s="152"/>
      <c r="S256" s="152"/>
      <c r="T256" s="152"/>
      <c r="U256" s="152">
        <v>1</v>
      </c>
      <c r="V256" s="152"/>
      <c r="W256" s="152"/>
      <c r="X256" s="309" t="s">
        <v>1922</v>
      </c>
      <c r="Y256" s="152">
        <v>1</v>
      </c>
      <c r="Z256" s="152"/>
      <c r="AA256" s="152"/>
      <c r="AB256" s="152"/>
      <c r="AC256" s="152"/>
      <c r="AD256" s="161" t="s">
        <v>1984</v>
      </c>
      <c r="AE256" s="162" t="s">
        <v>2046</v>
      </c>
      <c r="AF256" s="152" t="s">
        <v>6</v>
      </c>
      <c r="AG256" s="130" t="s">
        <v>3259</v>
      </c>
      <c r="AH256" s="117">
        <v>51901</v>
      </c>
      <c r="AI256" s="130"/>
      <c r="AJ256" s="130"/>
    </row>
    <row r="257" spans="2:36" x14ac:dyDescent="0.2">
      <c r="B257" s="117">
        <v>243</v>
      </c>
      <c r="C257" s="171" t="s">
        <v>494</v>
      </c>
      <c r="D257" s="163">
        <v>41079</v>
      </c>
      <c r="E257" s="138"/>
      <c r="F257" s="310">
        <v>255</v>
      </c>
      <c r="G257" s="226">
        <v>255</v>
      </c>
      <c r="H257" s="313">
        <f t="shared" si="4"/>
        <v>0</v>
      </c>
      <c r="I257" s="314"/>
      <c r="J257" s="248"/>
      <c r="K257" s="249"/>
      <c r="L257" s="249">
        <v>1</v>
      </c>
      <c r="M257" s="249"/>
      <c r="N257" s="249"/>
      <c r="O257" s="249"/>
      <c r="P257" s="249"/>
      <c r="Q257" s="249"/>
      <c r="R257" s="249"/>
      <c r="S257" s="249"/>
      <c r="T257" s="249"/>
      <c r="U257" s="249">
        <v>1</v>
      </c>
      <c r="V257" s="249"/>
      <c r="W257" s="249"/>
      <c r="X257" s="311" t="s">
        <v>1922</v>
      </c>
      <c r="Y257" s="249">
        <v>1</v>
      </c>
      <c r="Z257" s="249"/>
      <c r="AA257" s="249"/>
      <c r="AB257" s="249"/>
      <c r="AC257" s="249"/>
      <c r="AD257" s="248" t="s">
        <v>2619</v>
      </c>
      <c r="AE257" s="253" t="s">
        <v>2048</v>
      </c>
      <c r="AF257" s="152" t="s">
        <v>426</v>
      </c>
      <c r="AG257" s="130" t="s">
        <v>3259</v>
      </c>
      <c r="AH257" s="117">
        <v>51901</v>
      </c>
      <c r="AI257" s="130"/>
      <c r="AJ257" s="130"/>
    </row>
    <row r="258" spans="2:36" x14ac:dyDescent="0.2">
      <c r="B258" s="117">
        <v>244</v>
      </c>
      <c r="C258" s="171" t="s">
        <v>570</v>
      </c>
      <c r="D258" s="163">
        <v>40773</v>
      </c>
      <c r="E258" s="138"/>
      <c r="F258" s="310">
        <v>259</v>
      </c>
      <c r="G258" s="307">
        <v>259</v>
      </c>
      <c r="H258" s="313">
        <f t="shared" si="4"/>
        <v>0</v>
      </c>
      <c r="I258" s="314"/>
      <c r="J258" s="248"/>
      <c r="K258" s="249"/>
      <c r="L258" s="249">
        <v>1</v>
      </c>
      <c r="M258" s="249"/>
      <c r="N258" s="249"/>
      <c r="O258" s="249"/>
      <c r="P258" s="249"/>
      <c r="Q258" s="249"/>
      <c r="R258" s="249"/>
      <c r="S258" s="249"/>
      <c r="T258" s="249"/>
      <c r="U258" s="249">
        <v>1</v>
      </c>
      <c r="V258" s="249"/>
      <c r="W258" s="249"/>
      <c r="X258" s="309" t="s">
        <v>1922</v>
      </c>
      <c r="Y258" s="249">
        <v>1</v>
      </c>
      <c r="Z258" s="249"/>
      <c r="AA258" s="249"/>
      <c r="AB258" s="249"/>
      <c r="AC258" s="249"/>
      <c r="AD258" s="248" t="s">
        <v>1986</v>
      </c>
      <c r="AE258" s="253" t="s">
        <v>2049</v>
      </c>
      <c r="AF258" s="152" t="s">
        <v>426</v>
      </c>
      <c r="AG258" s="130" t="s">
        <v>3259</v>
      </c>
      <c r="AH258" s="117">
        <v>51901</v>
      </c>
      <c r="AI258" s="130"/>
      <c r="AJ258" s="130"/>
    </row>
    <row r="259" spans="2:36" x14ac:dyDescent="0.2">
      <c r="B259" s="117">
        <v>245</v>
      </c>
      <c r="C259" s="171" t="s">
        <v>570</v>
      </c>
      <c r="D259" s="163">
        <v>40773</v>
      </c>
      <c r="E259" s="138"/>
      <c r="F259" s="310">
        <v>259</v>
      </c>
      <c r="G259" s="307">
        <v>259</v>
      </c>
      <c r="H259" s="313">
        <f t="shared" si="4"/>
        <v>0</v>
      </c>
      <c r="I259" s="314"/>
      <c r="J259" s="248"/>
      <c r="K259" s="249"/>
      <c r="L259" s="249">
        <v>1</v>
      </c>
      <c r="M259" s="249"/>
      <c r="N259" s="249"/>
      <c r="O259" s="249"/>
      <c r="P259" s="249"/>
      <c r="Q259" s="249"/>
      <c r="R259" s="249"/>
      <c r="S259" s="249"/>
      <c r="T259" s="249"/>
      <c r="U259" s="249">
        <v>1</v>
      </c>
      <c r="V259" s="249"/>
      <c r="W259" s="249"/>
      <c r="X259" s="309" t="s">
        <v>1922</v>
      </c>
      <c r="Y259" s="249">
        <v>1</v>
      </c>
      <c r="Z259" s="249"/>
      <c r="AA259" s="249"/>
      <c r="AB259" s="249"/>
      <c r="AC259" s="249"/>
      <c r="AD259" s="248" t="s">
        <v>1987</v>
      </c>
      <c r="AE259" s="253" t="s">
        <v>2050</v>
      </c>
      <c r="AF259" s="152" t="s">
        <v>426</v>
      </c>
      <c r="AG259" s="130" t="s">
        <v>3259</v>
      </c>
      <c r="AH259" s="117">
        <v>51901</v>
      </c>
      <c r="AI259" s="130"/>
      <c r="AJ259" s="130"/>
    </row>
    <row r="260" spans="2:36" x14ac:dyDescent="0.2">
      <c r="B260" s="117">
        <v>246</v>
      </c>
      <c r="C260" s="171" t="s">
        <v>570</v>
      </c>
      <c r="D260" s="163">
        <v>40773</v>
      </c>
      <c r="E260" s="138"/>
      <c r="F260" s="310">
        <v>259</v>
      </c>
      <c r="G260" s="307">
        <v>259</v>
      </c>
      <c r="H260" s="313">
        <f t="shared" si="4"/>
        <v>0</v>
      </c>
      <c r="I260" s="314"/>
      <c r="J260" s="248"/>
      <c r="K260" s="249"/>
      <c r="L260" s="249">
        <v>1</v>
      </c>
      <c r="M260" s="249"/>
      <c r="N260" s="249"/>
      <c r="O260" s="249"/>
      <c r="P260" s="249"/>
      <c r="Q260" s="249"/>
      <c r="R260" s="249"/>
      <c r="S260" s="249"/>
      <c r="T260" s="249"/>
      <c r="U260" s="249">
        <v>1</v>
      </c>
      <c r="V260" s="249"/>
      <c r="W260" s="249"/>
      <c r="X260" s="309" t="s">
        <v>1922</v>
      </c>
      <c r="Y260" s="249">
        <v>1</v>
      </c>
      <c r="Z260" s="249"/>
      <c r="AA260" s="249"/>
      <c r="AB260" s="249"/>
      <c r="AC260" s="249"/>
      <c r="AD260" s="248" t="s">
        <v>1989</v>
      </c>
      <c r="AE260" s="253" t="s">
        <v>2052</v>
      </c>
      <c r="AF260" s="152" t="s">
        <v>426</v>
      </c>
      <c r="AG260" s="130" t="s">
        <v>3259</v>
      </c>
      <c r="AH260" s="117">
        <v>51901</v>
      </c>
      <c r="AI260" s="130"/>
      <c r="AJ260" s="130"/>
    </row>
    <row r="261" spans="2:36" x14ac:dyDescent="0.2">
      <c r="B261" s="117">
        <v>247</v>
      </c>
      <c r="C261" s="161" t="s">
        <v>1896</v>
      </c>
      <c r="D261" s="163">
        <v>40773</v>
      </c>
      <c r="E261" s="152"/>
      <c r="F261" s="306">
        <v>385</v>
      </c>
      <c r="G261" s="317">
        <v>385</v>
      </c>
      <c r="H261" s="313">
        <f t="shared" si="4"/>
        <v>0</v>
      </c>
      <c r="I261" s="314"/>
      <c r="J261" s="248"/>
      <c r="K261" s="249"/>
      <c r="L261" s="249">
        <v>1</v>
      </c>
      <c r="M261" s="249"/>
      <c r="N261" s="249"/>
      <c r="O261" s="249"/>
      <c r="P261" s="249"/>
      <c r="Q261" s="249"/>
      <c r="R261" s="249"/>
      <c r="S261" s="249"/>
      <c r="T261" s="249"/>
      <c r="U261" s="249">
        <v>1</v>
      </c>
      <c r="V261" s="249"/>
      <c r="W261" s="249"/>
      <c r="X261" s="318" t="s">
        <v>1922</v>
      </c>
      <c r="Y261" s="249"/>
      <c r="Z261" s="249">
        <v>1</v>
      </c>
      <c r="AA261" s="249"/>
      <c r="AB261" s="249"/>
      <c r="AC261" s="249"/>
      <c r="AD261" s="248" t="s">
        <v>1990</v>
      </c>
      <c r="AE261" s="253" t="s">
        <v>2053</v>
      </c>
      <c r="AF261" s="125" t="s">
        <v>426</v>
      </c>
      <c r="AG261" s="130" t="s">
        <v>3259</v>
      </c>
      <c r="AH261" s="117">
        <v>51901</v>
      </c>
      <c r="AI261" s="130"/>
      <c r="AJ261" s="130"/>
    </row>
    <row r="262" spans="2:36" x14ac:dyDescent="0.2">
      <c r="B262" s="117">
        <v>248</v>
      </c>
      <c r="C262" s="171" t="s">
        <v>1897</v>
      </c>
      <c r="D262" s="137">
        <v>34975</v>
      </c>
      <c r="E262" s="138"/>
      <c r="F262" s="310">
        <v>1100</v>
      </c>
      <c r="G262" s="317">
        <v>1100</v>
      </c>
      <c r="H262" s="313">
        <f t="shared" si="4"/>
        <v>0</v>
      </c>
      <c r="I262" s="314"/>
      <c r="J262" s="248"/>
      <c r="K262" s="249"/>
      <c r="L262" s="249">
        <v>1</v>
      </c>
      <c r="M262" s="249"/>
      <c r="N262" s="249"/>
      <c r="O262" s="249"/>
      <c r="P262" s="249"/>
      <c r="Q262" s="249"/>
      <c r="R262" s="249"/>
      <c r="S262" s="249"/>
      <c r="T262" s="249"/>
      <c r="U262" s="249">
        <v>1</v>
      </c>
      <c r="V262" s="249"/>
      <c r="W262" s="249"/>
      <c r="X262" s="318" t="s">
        <v>1922</v>
      </c>
      <c r="Y262" s="249"/>
      <c r="Z262" s="249"/>
      <c r="AA262" s="249">
        <v>1</v>
      </c>
      <c r="AB262" s="249"/>
      <c r="AC262" s="249"/>
      <c r="AD262" s="248" t="s">
        <v>1991</v>
      </c>
      <c r="AE262" s="253" t="s">
        <v>2054</v>
      </c>
      <c r="AF262" s="125" t="s">
        <v>426</v>
      </c>
      <c r="AG262" s="130" t="s">
        <v>3259</v>
      </c>
      <c r="AH262" s="117">
        <v>51901</v>
      </c>
      <c r="AI262" s="130"/>
      <c r="AJ262" s="130"/>
    </row>
    <row r="263" spans="2:36" x14ac:dyDescent="0.2">
      <c r="B263" s="117">
        <v>249</v>
      </c>
      <c r="C263" s="171" t="s">
        <v>97</v>
      </c>
      <c r="D263" s="163">
        <v>34922</v>
      </c>
      <c r="E263" s="138"/>
      <c r="F263" s="310">
        <v>350</v>
      </c>
      <c r="G263" s="317">
        <v>350</v>
      </c>
      <c r="H263" s="313">
        <f t="shared" si="4"/>
        <v>0</v>
      </c>
      <c r="I263" s="314"/>
      <c r="J263" s="248"/>
      <c r="K263" s="249"/>
      <c r="L263" s="249">
        <v>1</v>
      </c>
      <c r="M263" s="249"/>
      <c r="N263" s="249"/>
      <c r="O263" s="249"/>
      <c r="P263" s="249"/>
      <c r="Q263" s="249"/>
      <c r="R263" s="249"/>
      <c r="S263" s="249"/>
      <c r="T263" s="249"/>
      <c r="U263" s="249">
        <v>1</v>
      </c>
      <c r="V263" s="249"/>
      <c r="W263" s="249"/>
      <c r="X263" s="318" t="s">
        <v>1922</v>
      </c>
      <c r="Y263" s="249"/>
      <c r="Z263" s="249"/>
      <c r="AA263" s="249">
        <v>1</v>
      </c>
      <c r="AB263" s="249"/>
      <c r="AC263" s="249"/>
      <c r="AD263" s="248" t="s">
        <v>1992</v>
      </c>
      <c r="AE263" s="253" t="s">
        <v>2055</v>
      </c>
      <c r="AF263" s="125" t="s">
        <v>426</v>
      </c>
      <c r="AG263" s="130" t="s">
        <v>3259</v>
      </c>
      <c r="AH263" s="117">
        <v>51901</v>
      </c>
      <c r="AI263" s="130"/>
      <c r="AJ263" s="130"/>
    </row>
    <row r="264" spans="2:36" x14ac:dyDescent="0.2">
      <c r="B264" s="117">
        <v>250</v>
      </c>
      <c r="C264" s="171" t="s">
        <v>1898</v>
      </c>
      <c r="D264" s="163">
        <v>40773</v>
      </c>
      <c r="E264" s="138"/>
      <c r="F264" s="310">
        <v>246</v>
      </c>
      <c r="G264" s="226">
        <v>246</v>
      </c>
      <c r="H264" s="313">
        <f t="shared" si="4"/>
        <v>0</v>
      </c>
      <c r="I264" s="314"/>
      <c r="J264" s="248"/>
      <c r="K264" s="249"/>
      <c r="L264" s="249">
        <v>1</v>
      </c>
      <c r="M264" s="249"/>
      <c r="N264" s="249"/>
      <c r="O264" s="249"/>
      <c r="P264" s="249"/>
      <c r="Q264" s="249"/>
      <c r="R264" s="249"/>
      <c r="S264" s="249"/>
      <c r="T264" s="249"/>
      <c r="U264" s="249">
        <v>1</v>
      </c>
      <c r="V264" s="249"/>
      <c r="W264" s="249"/>
      <c r="X264" s="311" t="s">
        <v>1922</v>
      </c>
      <c r="Y264" s="249"/>
      <c r="Z264" s="249"/>
      <c r="AA264" s="249">
        <v>1</v>
      </c>
      <c r="AB264" s="249"/>
      <c r="AC264" s="249"/>
      <c r="AD264" s="248" t="s">
        <v>1993</v>
      </c>
      <c r="AE264" s="253" t="s">
        <v>2056</v>
      </c>
      <c r="AF264" s="152" t="s">
        <v>426</v>
      </c>
      <c r="AG264" s="130" t="s">
        <v>3259</v>
      </c>
      <c r="AH264" s="117">
        <v>51901</v>
      </c>
      <c r="AI264" s="130"/>
      <c r="AJ264" s="130"/>
    </row>
    <row r="265" spans="2:36" x14ac:dyDescent="0.2">
      <c r="B265" s="117">
        <v>251</v>
      </c>
      <c r="C265" s="161" t="s">
        <v>486</v>
      </c>
      <c r="D265" s="49"/>
      <c r="E265" s="152"/>
      <c r="F265" s="306"/>
      <c r="G265" s="317"/>
      <c r="H265" s="313">
        <f t="shared" si="4"/>
        <v>0</v>
      </c>
      <c r="I265" s="314"/>
      <c r="J265" s="248"/>
      <c r="K265" s="249"/>
      <c r="L265" s="249">
        <v>1</v>
      </c>
      <c r="M265" s="249"/>
      <c r="N265" s="249"/>
      <c r="O265" s="249"/>
      <c r="P265" s="249"/>
      <c r="Q265" s="249"/>
      <c r="R265" s="249"/>
      <c r="S265" s="249"/>
      <c r="T265" s="249"/>
      <c r="U265" s="249">
        <v>1</v>
      </c>
      <c r="V265" s="249"/>
      <c r="W265" s="249"/>
      <c r="X265" s="318" t="s">
        <v>1922</v>
      </c>
      <c r="Y265" s="249">
        <v>1</v>
      </c>
      <c r="Z265" s="249"/>
      <c r="AA265" s="249"/>
      <c r="AB265" s="249"/>
      <c r="AC265" s="249"/>
      <c r="AD265" s="248" t="s">
        <v>1995</v>
      </c>
      <c r="AE265" s="253" t="s">
        <v>2058</v>
      </c>
      <c r="AF265" s="125" t="s">
        <v>426</v>
      </c>
      <c r="AG265" s="130" t="s">
        <v>3259</v>
      </c>
      <c r="AH265" s="117">
        <v>51901</v>
      </c>
      <c r="AI265" s="130"/>
      <c r="AJ265" s="130"/>
    </row>
    <row r="266" spans="2:36" x14ac:dyDescent="0.2">
      <c r="B266" s="117">
        <v>252</v>
      </c>
      <c r="C266" s="161" t="s">
        <v>1899</v>
      </c>
      <c r="D266" s="151">
        <v>34932</v>
      </c>
      <c r="E266" s="152"/>
      <c r="F266" s="306">
        <v>770</v>
      </c>
      <c r="G266" s="317">
        <v>770</v>
      </c>
      <c r="H266" s="313">
        <f t="shared" si="4"/>
        <v>0</v>
      </c>
      <c r="I266" s="314"/>
      <c r="J266" s="248"/>
      <c r="K266" s="249"/>
      <c r="L266" s="249">
        <v>1</v>
      </c>
      <c r="M266" s="249"/>
      <c r="N266" s="249"/>
      <c r="O266" s="249"/>
      <c r="P266" s="249"/>
      <c r="Q266" s="249"/>
      <c r="R266" s="249"/>
      <c r="S266" s="249"/>
      <c r="T266" s="249"/>
      <c r="U266" s="249">
        <v>1</v>
      </c>
      <c r="V266" s="249"/>
      <c r="W266" s="249"/>
      <c r="X266" s="318" t="s">
        <v>1923</v>
      </c>
      <c r="Y266" s="249"/>
      <c r="Z266" s="249"/>
      <c r="AA266" s="249">
        <v>1</v>
      </c>
      <c r="AB266" s="249"/>
      <c r="AC266" s="249"/>
      <c r="AD266" s="248" t="s">
        <v>1996</v>
      </c>
      <c r="AE266" s="253" t="s">
        <v>2059</v>
      </c>
      <c r="AF266" s="125" t="s">
        <v>426</v>
      </c>
      <c r="AG266" s="130" t="s">
        <v>3259</v>
      </c>
      <c r="AH266" s="117">
        <v>51901</v>
      </c>
      <c r="AI266" s="130"/>
      <c r="AJ266" s="130"/>
    </row>
    <row r="267" spans="2:36" x14ac:dyDescent="0.2">
      <c r="B267" s="117">
        <v>253</v>
      </c>
      <c r="C267" s="171" t="s">
        <v>1905</v>
      </c>
      <c r="D267" s="163">
        <v>40599</v>
      </c>
      <c r="E267" s="138"/>
      <c r="F267" s="310">
        <v>2252</v>
      </c>
      <c r="G267" s="317">
        <v>2252</v>
      </c>
      <c r="H267" s="313">
        <f t="shared" si="4"/>
        <v>0</v>
      </c>
      <c r="I267" s="314" t="s">
        <v>3085</v>
      </c>
      <c r="J267" s="248"/>
      <c r="K267" s="249"/>
      <c r="L267" s="249">
        <v>1</v>
      </c>
      <c r="M267" s="249"/>
      <c r="N267" s="249"/>
      <c r="O267" s="249"/>
      <c r="P267" s="249"/>
      <c r="Q267" s="249"/>
      <c r="R267" s="249"/>
      <c r="S267" s="249"/>
      <c r="T267" s="249"/>
      <c r="U267" s="249">
        <v>1</v>
      </c>
      <c r="V267" s="249"/>
      <c r="W267" s="249"/>
      <c r="X267" s="318" t="s">
        <v>1924</v>
      </c>
      <c r="Y267" s="249"/>
      <c r="Z267" s="249">
        <v>1</v>
      </c>
      <c r="AA267" s="249"/>
      <c r="AB267" s="249"/>
      <c r="AC267" s="249"/>
      <c r="AD267" s="248" t="s">
        <v>2004</v>
      </c>
      <c r="AE267" s="253" t="s">
        <v>2067</v>
      </c>
      <c r="AF267" s="125" t="s">
        <v>426</v>
      </c>
      <c r="AG267" s="130" t="s">
        <v>3259</v>
      </c>
      <c r="AH267" s="117">
        <v>51901</v>
      </c>
      <c r="AI267" s="130"/>
      <c r="AJ267" s="130"/>
    </row>
    <row r="268" spans="2:36" x14ac:dyDescent="0.2">
      <c r="B268" s="117">
        <v>254</v>
      </c>
      <c r="C268" s="171" t="s">
        <v>3454</v>
      </c>
      <c r="D268" s="163">
        <v>34922</v>
      </c>
      <c r="E268" s="138"/>
      <c r="F268" s="310">
        <v>350</v>
      </c>
      <c r="G268" s="317">
        <v>350</v>
      </c>
      <c r="H268" s="313">
        <f t="shared" si="4"/>
        <v>0</v>
      </c>
      <c r="I268" s="314"/>
      <c r="J268" s="248"/>
      <c r="K268" s="249"/>
      <c r="L268" s="249">
        <v>1</v>
      </c>
      <c r="M268" s="249"/>
      <c r="N268" s="249"/>
      <c r="O268" s="249"/>
      <c r="P268" s="249"/>
      <c r="Q268" s="249"/>
      <c r="R268" s="249"/>
      <c r="S268" s="249"/>
      <c r="T268" s="249"/>
      <c r="U268" s="249">
        <v>1</v>
      </c>
      <c r="V268" s="249"/>
      <c r="W268" s="249"/>
      <c r="X268" s="318" t="s">
        <v>1924</v>
      </c>
      <c r="Y268" s="249">
        <v>1</v>
      </c>
      <c r="Z268" s="249"/>
      <c r="AA268" s="249"/>
      <c r="AB268" s="249"/>
      <c r="AC268" s="249"/>
      <c r="AD268" s="248" t="s">
        <v>1029</v>
      </c>
      <c r="AE268" s="253" t="s">
        <v>2068</v>
      </c>
      <c r="AF268" s="125" t="s">
        <v>426</v>
      </c>
      <c r="AG268" s="130" t="s">
        <v>3259</v>
      </c>
      <c r="AH268" s="117">
        <v>51901</v>
      </c>
      <c r="AI268" s="130"/>
      <c r="AJ268" s="130"/>
    </row>
    <row r="269" spans="2:36" x14ac:dyDescent="0.2">
      <c r="B269" s="117">
        <v>255</v>
      </c>
      <c r="C269" s="171" t="s">
        <v>1907</v>
      </c>
      <c r="D269" s="137">
        <v>34922</v>
      </c>
      <c r="E269" s="138"/>
      <c r="F269" s="310">
        <v>380</v>
      </c>
      <c r="G269" s="226">
        <v>380</v>
      </c>
      <c r="H269" s="313">
        <f t="shared" si="4"/>
        <v>0</v>
      </c>
      <c r="I269" s="314"/>
      <c r="J269" s="248"/>
      <c r="K269" s="249"/>
      <c r="L269" s="249">
        <v>1</v>
      </c>
      <c r="M269" s="249"/>
      <c r="N269" s="249"/>
      <c r="O269" s="249"/>
      <c r="P269" s="249"/>
      <c r="Q269" s="249"/>
      <c r="R269" s="249"/>
      <c r="S269" s="249"/>
      <c r="T269" s="249"/>
      <c r="U269" s="249">
        <v>1</v>
      </c>
      <c r="V269" s="249"/>
      <c r="W269" s="249"/>
      <c r="X269" s="311" t="s">
        <v>1925</v>
      </c>
      <c r="Y269" s="249">
        <v>1</v>
      </c>
      <c r="Z269" s="249"/>
      <c r="AA269" s="249"/>
      <c r="AB269" s="249"/>
      <c r="AC269" s="249"/>
      <c r="AD269" s="248" t="s">
        <v>2007</v>
      </c>
      <c r="AE269" s="253" t="s">
        <v>2071</v>
      </c>
      <c r="AF269" s="152" t="s">
        <v>426</v>
      </c>
      <c r="AG269" s="130" t="s">
        <v>3259</v>
      </c>
      <c r="AH269" s="117">
        <v>51901</v>
      </c>
      <c r="AI269" s="130"/>
      <c r="AJ269" s="130"/>
    </row>
    <row r="270" spans="2:36" x14ac:dyDescent="0.2">
      <c r="B270" s="117">
        <v>256</v>
      </c>
      <c r="C270" s="161" t="s">
        <v>1908</v>
      </c>
      <c r="D270" s="163">
        <v>37095</v>
      </c>
      <c r="E270" s="152"/>
      <c r="F270" s="306">
        <v>770</v>
      </c>
      <c r="G270" s="317">
        <v>770</v>
      </c>
      <c r="H270" s="313">
        <f t="shared" si="4"/>
        <v>0</v>
      </c>
      <c r="I270" s="314"/>
      <c r="J270" s="248"/>
      <c r="K270" s="249"/>
      <c r="L270" s="249">
        <v>1</v>
      </c>
      <c r="M270" s="249"/>
      <c r="N270" s="249"/>
      <c r="O270" s="249"/>
      <c r="P270" s="249"/>
      <c r="Q270" s="249"/>
      <c r="R270" s="249"/>
      <c r="S270" s="249"/>
      <c r="T270" s="249"/>
      <c r="U270" s="249">
        <v>1</v>
      </c>
      <c r="V270" s="249"/>
      <c r="W270" s="249"/>
      <c r="X270" s="318" t="s">
        <v>1925</v>
      </c>
      <c r="Y270" s="249"/>
      <c r="Z270" s="249"/>
      <c r="AA270" s="249">
        <v>1</v>
      </c>
      <c r="AB270" s="249"/>
      <c r="AC270" s="249"/>
      <c r="AD270" s="248" t="s">
        <v>2008</v>
      </c>
      <c r="AE270" s="253" t="s">
        <v>2072</v>
      </c>
      <c r="AF270" s="125" t="s">
        <v>426</v>
      </c>
      <c r="AG270" s="130" t="s">
        <v>3259</v>
      </c>
      <c r="AH270" s="117">
        <v>51901</v>
      </c>
      <c r="AI270" s="130"/>
      <c r="AJ270" s="130"/>
    </row>
    <row r="271" spans="2:36" x14ac:dyDescent="0.2">
      <c r="B271" s="117">
        <v>257</v>
      </c>
      <c r="C271" s="171" t="s">
        <v>97</v>
      </c>
      <c r="D271" s="163">
        <v>34922</v>
      </c>
      <c r="E271" s="138"/>
      <c r="F271" s="310">
        <v>350</v>
      </c>
      <c r="G271" s="317">
        <v>350</v>
      </c>
      <c r="H271" s="313">
        <f t="shared" si="4"/>
        <v>0</v>
      </c>
      <c r="I271" s="314"/>
      <c r="J271" s="248"/>
      <c r="K271" s="249"/>
      <c r="L271" s="249">
        <v>1</v>
      </c>
      <c r="M271" s="249"/>
      <c r="N271" s="249"/>
      <c r="O271" s="249"/>
      <c r="P271" s="249"/>
      <c r="Q271" s="249"/>
      <c r="R271" s="249"/>
      <c r="S271" s="249"/>
      <c r="T271" s="249"/>
      <c r="U271" s="249">
        <v>1</v>
      </c>
      <c r="V271" s="249"/>
      <c r="W271" s="249"/>
      <c r="X271" s="318" t="s">
        <v>1925</v>
      </c>
      <c r="Y271" s="249">
        <v>1</v>
      </c>
      <c r="Z271" s="249"/>
      <c r="AA271" s="249"/>
      <c r="AB271" s="249"/>
      <c r="AC271" s="249"/>
      <c r="AD271" s="248" t="s">
        <v>2010</v>
      </c>
      <c r="AE271" s="253" t="s">
        <v>2074</v>
      </c>
      <c r="AF271" s="125" t="s">
        <v>426</v>
      </c>
      <c r="AG271" s="130" t="s">
        <v>3259</v>
      </c>
      <c r="AH271" s="117">
        <v>51901</v>
      </c>
      <c r="AI271" s="130"/>
      <c r="AJ271" s="130"/>
    </row>
    <row r="272" spans="2:36" x14ac:dyDescent="0.2">
      <c r="B272" s="117">
        <v>258</v>
      </c>
      <c r="C272" s="161" t="s">
        <v>1910</v>
      </c>
      <c r="D272" s="316">
        <v>42001</v>
      </c>
      <c r="E272" s="152"/>
      <c r="F272" s="306">
        <v>339</v>
      </c>
      <c r="G272" s="317">
        <v>339</v>
      </c>
      <c r="H272" s="313">
        <f t="shared" si="4"/>
        <v>0</v>
      </c>
      <c r="I272" s="314"/>
      <c r="J272" s="248"/>
      <c r="K272" s="249"/>
      <c r="L272" s="249">
        <v>1</v>
      </c>
      <c r="M272" s="249"/>
      <c r="N272" s="249"/>
      <c r="O272" s="249"/>
      <c r="P272" s="249"/>
      <c r="Q272" s="249"/>
      <c r="R272" s="249"/>
      <c r="S272" s="249"/>
      <c r="T272" s="249"/>
      <c r="U272" s="249">
        <v>1</v>
      </c>
      <c r="V272" s="249"/>
      <c r="W272" s="249"/>
      <c r="X272" s="318" t="s">
        <v>1925</v>
      </c>
      <c r="Y272" s="249">
        <v>1</v>
      </c>
      <c r="Z272" s="249"/>
      <c r="AA272" s="249"/>
      <c r="AB272" s="249"/>
      <c r="AC272" s="249"/>
      <c r="AD272" s="248" t="s">
        <v>2011</v>
      </c>
      <c r="AE272" s="253" t="s">
        <v>2075</v>
      </c>
      <c r="AF272" s="125" t="s">
        <v>426</v>
      </c>
      <c r="AG272" s="130" t="s">
        <v>3259</v>
      </c>
      <c r="AH272" s="117">
        <v>51901</v>
      </c>
      <c r="AI272" s="130"/>
      <c r="AJ272" s="130"/>
    </row>
    <row r="273" spans="2:36" x14ac:dyDescent="0.2">
      <c r="B273" s="117">
        <v>259</v>
      </c>
      <c r="C273" s="171" t="s">
        <v>1911</v>
      </c>
      <c r="D273" s="137">
        <v>34942</v>
      </c>
      <c r="E273" s="138"/>
      <c r="F273" s="310">
        <v>1141</v>
      </c>
      <c r="G273" s="226">
        <v>1141</v>
      </c>
      <c r="H273" s="313">
        <f t="shared" si="4"/>
        <v>0</v>
      </c>
      <c r="I273" s="314">
        <v>4116</v>
      </c>
      <c r="J273" s="248"/>
      <c r="K273" s="249"/>
      <c r="L273" s="249">
        <v>1</v>
      </c>
      <c r="M273" s="249"/>
      <c r="N273" s="249"/>
      <c r="O273" s="249"/>
      <c r="P273" s="249"/>
      <c r="Q273" s="249"/>
      <c r="R273" s="249"/>
      <c r="S273" s="249"/>
      <c r="T273" s="249"/>
      <c r="U273" s="249">
        <v>1</v>
      </c>
      <c r="V273" s="249"/>
      <c r="W273" s="249"/>
      <c r="X273" s="311" t="s">
        <v>1925</v>
      </c>
      <c r="Y273" s="249"/>
      <c r="Z273" s="249"/>
      <c r="AA273" s="249">
        <v>1</v>
      </c>
      <c r="AB273" s="249"/>
      <c r="AC273" s="249"/>
      <c r="AD273" s="248" t="s">
        <v>1983</v>
      </c>
      <c r="AE273" s="253" t="s">
        <v>2076</v>
      </c>
      <c r="AF273" s="152" t="s">
        <v>426</v>
      </c>
      <c r="AG273" s="130" t="s">
        <v>3259</v>
      </c>
      <c r="AH273" s="117">
        <v>51901</v>
      </c>
      <c r="AI273" s="130"/>
      <c r="AJ273" s="130"/>
    </row>
    <row r="274" spans="2:36" x14ac:dyDescent="0.2">
      <c r="B274" s="117">
        <v>260</v>
      </c>
      <c r="C274" s="161" t="s">
        <v>1820</v>
      </c>
      <c r="D274" s="49"/>
      <c r="E274" s="152"/>
      <c r="F274" s="306"/>
      <c r="G274" s="317"/>
      <c r="H274" s="313">
        <f t="shared" si="4"/>
        <v>0</v>
      </c>
      <c r="I274" s="314"/>
      <c r="J274" s="248"/>
      <c r="K274" s="249"/>
      <c r="L274" s="249">
        <v>1</v>
      </c>
      <c r="M274" s="249"/>
      <c r="N274" s="249"/>
      <c r="O274" s="249"/>
      <c r="P274" s="249"/>
      <c r="Q274" s="249"/>
      <c r="R274" s="249"/>
      <c r="S274" s="249"/>
      <c r="T274" s="249"/>
      <c r="U274" s="249">
        <v>1</v>
      </c>
      <c r="V274" s="249"/>
      <c r="W274" s="249"/>
      <c r="X274" s="318" t="s">
        <v>1925</v>
      </c>
      <c r="Y274" s="249">
        <v>1</v>
      </c>
      <c r="Z274" s="249"/>
      <c r="AA274" s="249"/>
      <c r="AB274" s="249"/>
      <c r="AC274" s="249"/>
      <c r="AD274" s="248" t="s">
        <v>2012</v>
      </c>
      <c r="AE274" s="253" t="s">
        <v>2077</v>
      </c>
      <c r="AF274" s="125" t="s">
        <v>426</v>
      </c>
      <c r="AG274" s="130" t="s">
        <v>3259</v>
      </c>
      <c r="AH274" s="117">
        <v>51901</v>
      </c>
      <c r="AI274" s="130"/>
      <c r="AJ274" s="130"/>
    </row>
    <row r="275" spans="2:36" x14ac:dyDescent="0.2">
      <c r="B275" s="117">
        <v>261</v>
      </c>
      <c r="C275" s="161" t="s">
        <v>1917</v>
      </c>
      <c r="D275" s="163">
        <v>42101</v>
      </c>
      <c r="E275" s="152"/>
      <c r="F275" s="306">
        <v>1245</v>
      </c>
      <c r="G275" s="317">
        <v>1245</v>
      </c>
      <c r="H275" s="313">
        <f t="shared" ref="H275:H336" si="5">F275-G275</f>
        <v>0</v>
      </c>
      <c r="I275" s="314"/>
      <c r="J275" s="248"/>
      <c r="K275" s="249"/>
      <c r="L275" s="249">
        <v>1</v>
      </c>
      <c r="M275" s="249"/>
      <c r="N275" s="249"/>
      <c r="O275" s="249"/>
      <c r="P275" s="249"/>
      <c r="Q275" s="249"/>
      <c r="R275" s="249"/>
      <c r="S275" s="249"/>
      <c r="T275" s="249"/>
      <c r="U275" s="249">
        <v>1</v>
      </c>
      <c r="V275" s="249"/>
      <c r="W275" s="249"/>
      <c r="X275" s="318" t="s">
        <v>1925</v>
      </c>
      <c r="Y275" s="249">
        <v>1</v>
      </c>
      <c r="Z275" s="249"/>
      <c r="AA275" s="249"/>
      <c r="AB275" s="249"/>
      <c r="AC275" s="249"/>
      <c r="AD275" s="248" t="s">
        <v>2020</v>
      </c>
      <c r="AE275" s="253" t="s">
        <v>2085</v>
      </c>
      <c r="AF275" s="125" t="s">
        <v>426</v>
      </c>
      <c r="AG275" s="130" t="s">
        <v>3259</v>
      </c>
      <c r="AH275" s="117">
        <v>51901</v>
      </c>
      <c r="AI275" s="130"/>
      <c r="AJ275" s="130"/>
    </row>
    <row r="276" spans="2:36" x14ac:dyDescent="0.2">
      <c r="B276" s="117">
        <v>262</v>
      </c>
      <c r="C276" s="161" t="s">
        <v>1820</v>
      </c>
      <c r="D276" s="49"/>
      <c r="E276" s="152"/>
      <c r="F276" s="306"/>
      <c r="G276" s="317"/>
      <c r="H276" s="313">
        <f t="shared" si="5"/>
        <v>0</v>
      </c>
      <c r="I276" s="314"/>
      <c r="J276" s="248"/>
      <c r="K276" s="249"/>
      <c r="L276" s="249">
        <v>1</v>
      </c>
      <c r="M276" s="249"/>
      <c r="N276" s="249"/>
      <c r="O276" s="249"/>
      <c r="P276" s="249"/>
      <c r="Q276" s="249"/>
      <c r="R276" s="249"/>
      <c r="S276" s="249"/>
      <c r="T276" s="249"/>
      <c r="U276" s="249">
        <v>1</v>
      </c>
      <c r="V276" s="249"/>
      <c r="W276" s="249"/>
      <c r="X276" s="318" t="s">
        <v>1925</v>
      </c>
      <c r="Y276" s="249"/>
      <c r="Z276" s="249">
        <v>1</v>
      </c>
      <c r="AA276" s="249"/>
      <c r="AB276" s="249"/>
      <c r="AC276" s="249"/>
      <c r="AD276" s="248" t="s">
        <v>2022</v>
      </c>
      <c r="AE276" s="253" t="s">
        <v>2087</v>
      </c>
      <c r="AF276" s="125" t="s">
        <v>426</v>
      </c>
      <c r="AG276" s="130" t="s">
        <v>3259</v>
      </c>
      <c r="AH276" s="117">
        <v>51901</v>
      </c>
      <c r="AI276" s="130"/>
      <c r="AJ276" s="130"/>
    </row>
    <row r="277" spans="2:36" x14ac:dyDescent="0.2">
      <c r="B277" s="117">
        <v>263</v>
      </c>
      <c r="C277" s="161" t="s">
        <v>1952</v>
      </c>
      <c r="D277" s="163">
        <v>43361</v>
      </c>
      <c r="E277" s="152"/>
      <c r="F277" s="306">
        <v>2439</v>
      </c>
      <c r="G277" s="307">
        <v>2439</v>
      </c>
      <c r="H277" s="313">
        <f t="shared" si="5"/>
        <v>0</v>
      </c>
      <c r="I277" s="308"/>
      <c r="J277" s="161"/>
      <c r="K277" s="152"/>
      <c r="L277" s="152"/>
      <c r="M277" s="152">
        <v>1</v>
      </c>
      <c r="N277" s="152"/>
      <c r="O277" s="152">
        <v>1</v>
      </c>
      <c r="P277" s="152"/>
      <c r="Q277" s="152"/>
      <c r="R277" s="152"/>
      <c r="S277" s="152"/>
      <c r="T277" s="152"/>
      <c r="U277" s="152"/>
      <c r="V277" s="152"/>
      <c r="W277" s="152"/>
      <c r="X277" s="309" t="s">
        <v>1960</v>
      </c>
      <c r="Y277" s="152"/>
      <c r="Z277" s="152">
        <v>1</v>
      </c>
      <c r="AA277" s="152"/>
      <c r="AB277" s="152"/>
      <c r="AC277" s="152"/>
      <c r="AD277" s="161" t="s">
        <v>1931</v>
      </c>
      <c r="AE277" s="162" t="s">
        <v>2094</v>
      </c>
      <c r="AF277" s="152" t="s">
        <v>5</v>
      </c>
      <c r="AG277" s="130" t="s">
        <v>3259</v>
      </c>
      <c r="AH277" s="117">
        <v>51901</v>
      </c>
      <c r="AI277" s="130"/>
      <c r="AJ277" s="130"/>
    </row>
    <row r="278" spans="2:36" x14ac:dyDescent="0.2">
      <c r="B278" s="117">
        <v>264</v>
      </c>
      <c r="C278" s="171" t="s">
        <v>91</v>
      </c>
      <c r="D278" s="163">
        <v>34922</v>
      </c>
      <c r="E278" s="138"/>
      <c r="F278" s="310">
        <v>380</v>
      </c>
      <c r="G278" s="226">
        <v>380</v>
      </c>
      <c r="H278" s="313">
        <f t="shared" si="5"/>
        <v>0</v>
      </c>
      <c r="I278" s="314"/>
      <c r="J278" s="248"/>
      <c r="K278" s="249"/>
      <c r="L278" s="249">
        <v>1</v>
      </c>
      <c r="M278" s="249"/>
      <c r="N278" s="249"/>
      <c r="O278" s="249">
        <v>1</v>
      </c>
      <c r="P278" s="249"/>
      <c r="Q278" s="249"/>
      <c r="R278" s="249"/>
      <c r="S278" s="249"/>
      <c r="T278" s="249"/>
      <c r="U278" s="249"/>
      <c r="V278" s="249"/>
      <c r="W278" s="249"/>
      <c r="X278" s="311" t="s">
        <v>1960</v>
      </c>
      <c r="Y278" s="249"/>
      <c r="Z278" s="249">
        <v>1</v>
      </c>
      <c r="AA278" s="249"/>
      <c r="AB278" s="249"/>
      <c r="AC278" s="249"/>
      <c r="AD278" s="248" t="s">
        <v>1933</v>
      </c>
      <c r="AE278" s="253" t="s">
        <v>2096</v>
      </c>
      <c r="AF278" s="152" t="s">
        <v>426</v>
      </c>
      <c r="AG278" s="130" t="s">
        <v>3259</v>
      </c>
      <c r="AH278" s="117">
        <v>51901</v>
      </c>
      <c r="AI278" s="130"/>
      <c r="AJ278" s="130"/>
    </row>
    <row r="279" spans="2:36" x14ac:dyDescent="0.2">
      <c r="B279" s="117">
        <v>265</v>
      </c>
      <c r="C279" s="161" t="s">
        <v>538</v>
      </c>
      <c r="D279" s="151">
        <v>41962</v>
      </c>
      <c r="E279" s="152">
        <v>17645455</v>
      </c>
      <c r="F279" s="306">
        <v>958</v>
      </c>
      <c r="G279" s="317">
        <v>958</v>
      </c>
      <c r="H279" s="313">
        <f t="shared" si="5"/>
        <v>0</v>
      </c>
      <c r="I279" s="314" t="s">
        <v>3148</v>
      </c>
      <c r="J279" s="248"/>
      <c r="K279" s="249"/>
      <c r="L279" s="249">
        <v>1</v>
      </c>
      <c r="M279" s="249"/>
      <c r="N279" s="249"/>
      <c r="O279" s="249">
        <v>1</v>
      </c>
      <c r="P279" s="249"/>
      <c r="Q279" s="249"/>
      <c r="R279" s="249"/>
      <c r="S279" s="249"/>
      <c r="T279" s="249"/>
      <c r="U279" s="249"/>
      <c r="V279" s="249"/>
      <c r="W279" s="249"/>
      <c r="X279" s="318" t="s">
        <v>1960</v>
      </c>
      <c r="Y279" s="249"/>
      <c r="Z279" s="249">
        <v>1</v>
      </c>
      <c r="AA279" s="249"/>
      <c r="AB279" s="249"/>
      <c r="AC279" s="249"/>
      <c r="AD279" s="248" t="s">
        <v>1940</v>
      </c>
      <c r="AE279" s="253" t="s">
        <v>2103</v>
      </c>
      <c r="AF279" s="125" t="s">
        <v>426</v>
      </c>
      <c r="AG279" s="130" t="s">
        <v>3259</v>
      </c>
      <c r="AH279" s="117">
        <v>51901</v>
      </c>
      <c r="AI279" s="130"/>
      <c r="AJ279" s="130"/>
    </row>
    <row r="280" spans="2:36" x14ac:dyDescent="0.2">
      <c r="B280" s="117">
        <v>266</v>
      </c>
      <c r="C280" s="171" t="s">
        <v>1957</v>
      </c>
      <c r="D280" s="163">
        <v>40599</v>
      </c>
      <c r="E280" s="138"/>
      <c r="F280" s="310">
        <v>2252</v>
      </c>
      <c r="G280" s="317">
        <v>2252</v>
      </c>
      <c r="H280" s="313">
        <f t="shared" si="5"/>
        <v>0</v>
      </c>
      <c r="I280" s="314"/>
      <c r="J280" s="248"/>
      <c r="K280" s="249"/>
      <c r="L280" s="249">
        <v>1</v>
      </c>
      <c r="M280" s="249"/>
      <c r="N280" s="249"/>
      <c r="O280" s="249">
        <v>1</v>
      </c>
      <c r="P280" s="249"/>
      <c r="Q280" s="249"/>
      <c r="R280" s="249"/>
      <c r="S280" s="249"/>
      <c r="T280" s="249"/>
      <c r="U280" s="249"/>
      <c r="V280" s="249"/>
      <c r="W280" s="249"/>
      <c r="X280" s="318" t="s">
        <v>1960</v>
      </c>
      <c r="Y280" s="249">
        <v>1</v>
      </c>
      <c r="Z280" s="249"/>
      <c r="AA280" s="249"/>
      <c r="AB280" s="249"/>
      <c r="AC280" s="249"/>
      <c r="AD280" s="248" t="s">
        <v>1941</v>
      </c>
      <c r="AE280" s="253" t="s">
        <v>2104</v>
      </c>
      <c r="AF280" s="125" t="s">
        <v>426</v>
      </c>
      <c r="AG280" s="130" t="s">
        <v>3259</v>
      </c>
      <c r="AH280" s="117">
        <v>51901</v>
      </c>
      <c r="AI280" s="130"/>
      <c r="AJ280" s="130"/>
    </row>
    <row r="281" spans="2:36" x14ac:dyDescent="0.2">
      <c r="B281" s="117">
        <v>267</v>
      </c>
      <c r="C281" s="161" t="s">
        <v>509</v>
      </c>
      <c r="D281" s="151">
        <v>42062</v>
      </c>
      <c r="E281" s="152"/>
      <c r="F281" s="306">
        <v>1110</v>
      </c>
      <c r="G281" s="317">
        <v>1110</v>
      </c>
      <c r="H281" s="313">
        <f t="shared" si="5"/>
        <v>0</v>
      </c>
      <c r="I281" s="314"/>
      <c r="J281" s="248"/>
      <c r="K281" s="249"/>
      <c r="L281" s="249">
        <v>1</v>
      </c>
      <c r="M281" s="249"/>
      <c r="N281" s="249"/>
      <c r="O281" s="249">
        <v>1</v>
      </c>
      <c r="P281" s="249"/>
      <c r="Q281" s="249"/>
      <c r="R281" s="249"/>
      <c r="S281" s="249"/>
      <c r="T281" s="249"/>
      <c r="U281" s="249"/>
      <c r="V281" s="249"/>
      <c r="W281" s="249"/>
      <c r="X281" s="318" t="s">
        <v>1960</v>
      </c>
      <c r="Y281" s="249">
        <v>1</v>
      </c>
      <c r="Z281" s="249"/>
      <c r="AA281" s="249"/>
      <c r="AB281" s="249"/>
      <c r="AC281" s="249"/>
      <c r="AD281" s="248" t="s">
        <v>1942</v>
      </c>
      <c r="AE281" s="253" t="s">
        <v>2105</v>
      </c>
      <c r="AF281" s="125" t="s">
        <v>426</v>
      </c>
      <c r="AG281" s="130" t="s">
        <v>3259</v>
      </c>
      <c r="AH281" s="117">
        <v>51901</v>
      </c>
      <c r="AI281" s="130"/>
      <c r="AJ281" s="130"/>
    </row>
    <row r="282" spans="2:36" x14ac:dyDescent="0.2">
      <c r="B282" s="117">
        <v>269</v>
      </c>
      <c r="C282" s="161" t="s">
        <v>486</v>
      </c>
      <c r="D282" s="332"/>
      <c r="E282" s="152"/>
      <c r="F282" s="306"/>
      <c r="G282" s="317"/>
      <c r="H282" s="313">
        <f t="shared" si="5"/>
        <v>0</v>
      </c>
      <c r="I282" s="314"/>
      <c r="J282" s="248"/>
      <c r="K282" s="249"/>
      <c r="L282" s="249">
        <v>1</v>
      </c>
      <c r="M282" s="249"/>
      <c r="N282" s="249"/>
      <c r="O282" s="249">
        <v>1</v>
      </c>
      <c r="P282" s="249"/>
      <c r="Q282" s="249"/>
      <c r="R282" s="249"/>
      <c r="S282" s="249"/>
      <c r="T282" s="249"/>
      <c r="U282" s="249"/>
      <c r="V282" s="249"/>
      <c r="W282" s="249"/>
      <c r="X282" s="318" t="s">
        <v>1960</v>
      </c>
      <c r="Y282" s="249">
        <v>1</v>
      </c>
      <c r="Z282" s="249"/>
      <c r="AA282" s="249"/>
      <c r="AB282" s="249"/>
      <c r="AC282" s="249"/>
      <c r="AD282" s="248" t="s">
        <v>1947</v>
      </c>
      <c r="AE282" s="253" t="s">
        <v>2110</v>
      </c>
      <c r="AF282" s="125" t="s">
        <v>426</v>
      </c>
      <c r="AG282" s="130" t="s">
        <v>3259</v>
      </c>
      <c r="AH282" s="117">
        <v>51901</v>
      </c>
      <c r="AI282" s="130"/>
      <c r="AJ282" s="130"/>
    </row>
    <row r="283" spans="2:36" x14ac:dyDescent="0.2">
      <c r="B283" s="246">
        <v>270</v>
      </c>
      <c r="C283" s="130" t="s">
        <v>2114</v>
      </c>
      <c r="D283" s="333">
        <v>40577</v>
      </c>
      <c r="E283" s="125"/>
      <c r="F283" s="279">
        <v>7366</v>
      </c>
      <c r="G283" s="130"/>
      <c r="H283" s="293">
        <f t="shared" si="5"/>
        <v>7366</v>
      </c>
      <c r="I283" s="319"/>
      <c r="J283" s="130"/>
      <c r="K283" s="125">
        <v>1</v>
      </c>
      <c r="L283" s="125"/>
      <c r="M283" s="125"/>
      <c r="N283" s="125"/>
      <c r="O283" s="125"/>
      <c r="P283" s="125"/>
      <c r="Q283" s="125"/>
      <c r="R283" s="125"/>
      <c r="S283" s="125"/>
      <c r="T283" s="125"/>
      <c r="U283" s="125"/>
      <c r="V283" s="125"/>
      <c r="W283" s="125">
        <v>1</v>
      </c>
      <c r="X283" s="294" t="s">
        <v>2122</v>
      </c>
      <c r="Y283" s="125"/>
      <c r="Z283" s="125"/>
      <c r="AA283" s="125"/>
      <c r="AB283" s="125"/>
      <c r="AC283" s="125">
        <v>1</v>
      </c>
      <c r="AD283" s="130" t="s">
        <v>2142</v>
      </c>
      <c r="AE283" s="131" t="s">
        <v>2181</v>
      </c>
      <c r="AF283" s="125" t="s">
        <v>6</v>
      </c>
      <c r="AG283" s="130" t="s">
        <v>3259</v>
      </c>
      <c r="AH283" s="117">
        <v>51901</v>
      </c>
      <c r="AI283" s="130"/>
      <c r="AJ283" s="130"/>
    </row>
    <row r="284" spans="2:36" x14ac:dyDescent="0.2">
      <c r="B284" s="117">
        <v>271</v>
      </c>
      <c r="C284" s="161" t="s">
        <v>2747</v>
      </c>
      <c r="D284" s="334">
        <v>42063</v>
      </c>
      <c r="E284" s="152"/>
      <c r="F284" s="306">
        <v>1949</v>
      </c>
      <c r="G284" s="317">
        <v>1949</v>
      </c>
      <c r="H284" s="313">
        <f t="shared" si="5"/>
        <v>0</v>
      </c>
      <c r="I284" s="314"/>
      <c r="J284" s="248"/>
      <c r="K284" s="249"/>
      <c r="L284" s="249">
        <v>1</v>
      </c>
      <c r="M284" s="249"/>
      <c r="N284" s="249"/>
      <c r="O284" s="249"/>
      <c r="P284" s="249"/>
      <c r="Q284" s="249"/>
      <c r="R284" s="249"/>
      <c r="S284" s="249"/>
      <c r="T284" s="249"/>
      <c r="U284" s="249">
        <v>1</v>
      </c>
      <c r="V284" s="249"/>
      <c r="W284" s="249"/>
      <c r="X284" s="318" t="s">
        <v>1925</v>
      </c>
      <c r="Y284" s="249">
        <v>1</v>
      </c>
      <c r="Z284" s="249"/>
      <c r="AA284" s="249"/>
      <c r="AB284" s="249"/>
      <c r="AC284" s="249"/>
      <c r="AD284" s="248" t="s">
        <v>1029</v>
      </c>
      <c r="AE284" s="253" t="s">
        <v>2746</v>
      </c>
      <c r="AF284" s="125" t="s">
        <v>426</v>
      </c>
      <c r="AG284" s="130" t="s">
        <v>3259</v>
      </c>
      <c r="AH284" s="117">
        <v>51901</v>
      </c>
      <c r="AI284" s="130"/>
      <c r="AJ284" s="130"/>
    </row>
    <row r="285" spans="2:36" x14ac:dyDescent="0.2">
      <c r="B285" s="117">
        <v>272</v>
      </c>
      <c r="C285" s="161" t="s">
        <v>1908</v>
      </c>
      <c r="D285" s="151">
        <v>37095</v>
      </c>
      <c r="E285" s="152"/>
      <c r="F285" s="306">
        <v>770</v>
      </c>
      <c r="G285" s="317">
        <v>770</v>
      </c>
      <c r="H285" s="313">
        <f t="shared" si="5"/>
        <v>0</v>
      </c>
      <c r="I285" s="314">
        <v>21064361</v>
      </c>
      <c r="J285" s="248"/>
      <c r="K285" s="249"/>
      <c r="L285" s="249">
        <v>1</v>
      </c>
      <c r="M285" s="249"/>
      <c r="N285" s="249"/>
      <c r="O285" s="249"/>
      <c r="P285" s="249"/>
      <c r="Q285" s="249"/>
      <c r="R285" s="249"/>
      <c r="S285" s="249"/>
      <c r="T285" s="249"/>
      <c r="U285" s="249"/>
      <c r="V285" s="249"/>
      <c r="W285" s="249">
        <v>1</v>
      </c>
      <c r="X285" s="318" t="s">
        <v>2122</v>
      </c>
      <c r="Y285" s="249"/>
      <c r="Z285" s="249"/>
      <c r="AA285" s="249">
        <v>1</v>
      </c>
      <c r="AB285" s="249"/>
      <c r="AC285" s="249"/>
      <c r="AD285" s="248" t="s">
        <v>2145</v>
      </c>
      <c r="AE285" s="253" t="s">
        <v>2184</v>
      </c>
      <c r="AF285" s="125" t="s">
        <v>426</v>
      </c>
      <c r="AG285" s="130" t="s">
        <v>3259</v>
      </c>
      <c r="AH285" s="117">
        <v>51901</v>
      </c>
      <c r="AI285" s="130"/>
      <c r="AJ285" s="130"/>
    </row>
    <row r="286" spans="2:36" x14ac:dyDescent="0.2">
      <c r="B286" s="117">
        <v>273</v>
      </c>
      <c r="C286" s="161" t="s">
        <v>2116</v>
      </c>
      <c r="D286" s="151">
        <v>39563</v>
      </c>
      <c r="E286" s="152"/>
      <c r="F286" s="306">
        <v>540</v>
      </c>
      <c r="G286" s="307">
        <v>540</v>
      </c>
      <c r="H286" s="313">
        <f t="shared" si="5"/>
        <v>0</v>
      </c>
      <c r="I286" s="308"/>
      <c r="J286" s="161"/>
      <c r="K286" s="152"/>
      <c r="L286" s="152"/>
      <c r="M286" s="152">
        <v>1</v>
      </c>
      <c r="N286" s="152"/>
      <c r="O286" s="152"/>
      <c r="P286" s="152"/>
      <c r="Q286" s="152"/>
      <c r="R286" s="152"/>
      <c r="S286" s="152"/>
      <c r="T286" s="152"/>
      <c r="U286" s="152"/>
      <c r="V286" s="152"/>
      <c r="W286" s="152">
        <v>1</v>
      </c>
      <c r="X286" s="309" t="s">
        <v>2122</v>
      </c>
      <c r="Y286" s="152"/>
      <c r="Z286" s="152"/>
      <c r="AA286" s="152">
        <v>1</v>
      </c>
      <c r="AB286" s="152"/>
      <c r="AC286" s="152"/>
      <c r="AD286" s="161" t="s">
        <v>2146</v>
      </c>
      <c r="AE286" s="162" t="s">
        <v>2185</v>
      </c>
      <c r="AF286" s="152" t="s">
        <v>5</v>
      </c>
      <c r="AG286" s="130" t="s">
        <v>3259</v>
      </c>
      <c r="AH286" s="117">
        <v>51901</v>
      </c>
      <c r="AI286" s="130"/>
      <c r="AJ286" s="130"/>
    </row>
    <row r="287" spans="2:36" x14ac:dyDescent="0.2">
      <c r="B287" s="117">
        <v>274</v>
      </c>
      <c r="C287" s="161" t="s">
        <v>1820</v>
      </c>
      <c r="D287" s="49"/>
      <c r="E287" s="152"/>
      <c r="F287" s="306"/>
      <c r="G287" s="317"/>
      <c r="H287" s="313">
        <f t="shared" si="5"/>
        <v>0</v>
      </c>
      <c r="I287" s="314"/>
      <c r="J287" s="248"/>
      <c r="K287" s="249"/>
      <c r="L287" s="249">
        <v>1</v>
      </c>
      <c r="M287" s="249"/>
      <c r="N287" s="249"/>
      <c r="O287" s="249"/>
      <c r="P287" s="249"/>
      <c r="Q287" s="249"/>
      <c r="R287" s="249"/>
      <c r="S287" s="249"/>
      <c r="T287" s="249"/>
      <c r="U287" s="249"/>
      <c r="V287" s="249"/>
      <c r="W287" s="249">
        <v>1</v>
      </c>
      <c r="X287" s="318" t="s">
        <v>2122</v>
      </c>
      <c r="Y287" s="249"/>
      <c r="Z287" s="249"/>
      <c r="AA287" s="249"/>
      <c r="AB287" s="249"/>
      <c r="AC287" s="249">
        <v>1</v>
      </c>
      <c r="AD287" s="248" t="s">
        <v>2147</v>
      </c>
      <c r="AE287" s="253" t="s">
        <v>2186</v>
      </c>
      <c r="AF287" s="125" t="s">
        <v>426</v>
      </c>
      <c r="AG287" s="130" t="s">
        <v>3259</v>
      </c>
      <c r="AH287" s="117">
        <v>51901</v>
      </c>
      <c r="AI287" s="130"/>
      <c r="AJ287" s="130"/>
    </row>
    <row r="288" spans="2:36" x14ac:dyDescent="0.2">
      <c r="B288" s="117">
        <v>275</v>
      </c>
      <c r="C288" s="171" t="s">
        <v>494</v>
      </c>
      <c r="D288" s="163">
        <v>41079</v>
      </c>
      <c r="E288" s="138"/>
      <c r="F288" s="310">
        <v>255</v>
      </c>
      <c r="G288" s="307">
        <v>255</v>
      </c>
      <c r="H288" s="313">
        <f t="shared" si="5"/>
        <v>0</v>
      </c>
      <c r="I288" s="314"/>
      <c r="J288" s="248"/>
      <c r="K288" s="249"/>
      <c r="L288" s="249">
        <v>1</v>
      </c>
      <c r="M288" s="249"/>
      <c r="N288" s="249"/>
      <c r="O288" s="249"/>
      <c r="P288" s="249"/>
      <c r="Q288" s="249"/>
      <c r="R288" s="249"/>
      <c r="S288" s="249"/>
      <c r="T288" s="249"/>
      <c r="U288" s="249"/>
      <c r="V288" s="249"/>
      <c r="W288" s="249">
        <v>1</v>
      </c>
      <c r="X288" s="309" t="s">
        <v>2122</v>
      </c>
      <c r="Y288" s="249">
        <v>1</v>
      </c>
      <c r="Z288" s="249"/>
      <c r="AA288" s="249"/>
      <c r="AB288" s="249"/>
      <c r="AC288" s="249"/>
      <c r="AD288" s="248" t="s">
        <v>2149</v>
      </c>
      <c r="AE288" s="253" t="s">
        <v>2187</v>
      </c>
      <c r="AF288" s="152" t="s">
        <v>426</v>
      </c>
      <c r="AG288" s="130" t="s">
        <v>3259</v>
      </c>
      <c r="AH288" s="117">
        <v>51901</v>
      </c>
      <c r="AI288" s="130"/>
      <c r="AJ288" s="130"/>
    </row>
    <row r="289" spans="2:36" x14ac:dyDescent="0.2">
      <c r="B289" s="117">
        <v>276</v>
      </c>
      <c r="C289" s="171" t="s">
        <v>2119</v>
      </c>
      <c r="D289" s="163">
        <v>43463</v>
      </c>
      <c r="E289" s="138"/>
      <c r="F289" s="310">
        <v>979</v>
      </c>
      <c r="G289" s="226">
        <v>979</v>
      </c>
      <c r="H289" s="313">
        <f t="shared" si="5"/>
        <v>0</v>
      </c>
      <c r="I289" s="314"/>
      <c r="J289" s="248"/>
      <c r="K289" s="249"/>
      <c r="L289" s="249">
        <v>1</v>
      </c>
      <c r="M289" s="249"/>
      <c r="N289" s="249"/>
      <c r="O289" s="249"/>
      <c r="P289" s="249"/>
      <c r="Q289" s="249"/>
      <c r="R289" s="249"/>
      <c r="S289" s="249"/>
      <c r="T289" s="249"/>
      <c r="U289" s="249"/>
      <c r="V289" s="249"/>
      <c r="W289" s="249">
        <v>1</v>
      </c>
      <c r="X289" s="311" t="s">
        <v>2122</v>
      </c>
      <c r="Y289" s="249">
        <v>1</v>
      </c>
      <c r="Z289" s="249"/>
      <c r="AA289" s="249"/>
      <c r="AB289" s="249"/>
      <c r="AC289" s="249"/>
      <c r="AD289" s="248" t="s">
        <v>2152</v>
      </c>
      <c r="AE289" s="253" t="s">
        <v>2190</v>
      </c>
      <c r="AF289" s="138" t="s">
        <v>426</v>
      </c>
      <c r="AG289" s="130" t="s">
        <v>3259</v>
      </c>
      <c r="AH289" s="117">
        <v>51901</v>
      </c>
      <c r="AI289" s="130"/>
      <c r="AJ289" s="130"/>
    </row>
    <row r="290" spans="2:36" x14ac:dyDescent="0.2">
      <c r="B290" s="117">
        <v>277</v>
      </c>
      <c r="C290" s="171" t="s">
        <v>97</v>
      </c>
      <c r="D290" s="137">
        <v>34922</v>
      </c>
      <c r="E290" s="138"/>
      <c r="F290" s="310">
        <v>350</v>
      </c>
      <c r="G290" s="317">
        <v>350</v>
      </c>
      <c r="H290" s="313">
        <f t="shared" si="5"/>
        <v>0</v>
      </c>
      <c r="I290" s="314"/>
      <c r="J290" s="248"/>
      <c r="K290" s="249"/>
      <c r="L290" s="249">
        <v>1</v>
      </c>
      <c r="M290" s="249"/>
      <c r="N290" s="249"/>
      <c r="O290" s="249"/>
      <c r="P290" s="249"/>
      <c r="Q290" s="249"/>
      <c r="R290" s="249"/>
      <c r="S290" s="249"/>
      <c r="T290" s="249"/>
      <c r="U290" s="249"/>
      <c r="V290" s="249"/>
      <c r="W290" s="249">
        <v>1</v>
      </c>
      <c r="X290" s="318" t="s">
        <v>2122</v>
      </c>
      <c r="Y290" s="249"/>
      <c r="Z290" s="249"/>
      <c r="AA290" s="249">
        <v>1</v>
      </c>
      <c r="AB290" s="249"/>
      <c r="AC290" s="249"/>
      <c r="AD290" s="248" t="s">
        <v>2154</v>
      </c>
      <c r="AE290" s="253" t="s">
        <v>2192</v>
      </c>
      <c r="AF290" s="125" t="s">
        <v>426</v>
      </c>
      <c r="AG290" s="130" t="s">
        <v>3259</v>
      </c>
      <c r="AH290" s="117">
        <v>51901</v>
      </c>
      <c r="AI290" s="130"/>
      <c r="AJ290" s="130"/>
    </row>
    <row r="291" spans="2:36" x14ac:dyDescent="0.2">
      <c r="B291" s="117">
        <v>278</v>
      </c>
      <c r="C291" s="171" t="s">
        <v>97</v>
      </c>
      <c r="D291" s="137">
        <v>34922</v>
      </c>
      <c r="E291" s="138"/>
      <c r="F291" s="310">
        <v>350</v>
      </c>
      <c r="G291" s="317">
        <v>350</v>
      </c>
      <c r="H291" s="313">
        <f t="shared" si="5"/>
        <v>0</v>
      </c>
      <c r="I291" s="314"/>
      <c r="J291" s="248"/>
      <c r="K291" s="249"/>
      <c r="L291" s="249">
        <v>1</v>
      </c>
      <c r="M291" s="249"/>
      <c r="N291" s="249"/>
      <c r="O291" s="249"/>
      <c r="P291" s="249"/>
      <c r="Q291" s="249"/>
      <c r="R291" s="249"/>
      <c r="S291" s="249"/>
      <c r="T291" s="249"/>
      <c r="U291" s="249"/>
      <c r="V291" s="249"/>
      <c r="W291" s="249">
        <v>1</v>
      </c>
      <c r="X291" s="318" t="s">
        <v>2891</v>
      </c>
      <c r="Y291" s="249"/>
      <c r="Z291" s="249"/>
      <c r="AA291" s="249">
        <v>1</v>
      </c>
      <c r="AB291" s="249"/>
      <c r="AC291" s="249"/>
      <c r="AD291" s="248" t="s">
        <v>2162</v>
      </c>
      <c r="AE291" s="253" t="s">
        <v>2200</v>
      </c>
      <c r="AF291" s="125" t="s">
        <v>426</v>
      </c>
      <c r="AG291" s="130" t="s">
        <v>3259</v>
      </c>
      <c r="AH291" s="117">
        <v>51901</v>
      </c>
      <c r="AI291" s="130"/>
      <c r="AJ291" s="130"/>
    </row>
    <row r="292" spans="2:36" x14ac:dyDescent="0.2">
      <c r="B292" s="117">
        <v>279</v>
      </c>
      <c r="C292" s="161" t="s">
        <v>2128</v>
      </c>
      <c r="D292" s="151">
        <v>37141</v>
      </c>
      <c r="E292" s="152"/>
      <c r="F292" s="306">
        <v>770</v>
      </c>
      <c r="G292" s="317">
        <v>770</v>
      </c>
      <c r="H292" s="313">
        <f t="shared" si="5"/>
        <v>0</v>
      </c>
      <c r="I292" s="314"/>
      <c r="J292" s="248"/>
      <c r="K292" s="249"/>
      <c r="L292" s="249">
        <v>1</v>
      </c>
      <c r="M292" s="249"/>
      <c r="N292" s="249"/>
      <c r="O292" s="249"/>
      <c r="P292" s="249"/>
      <c r="Q292" s="249"/>
      <c r="R292" s="249"/>
      <c r="S292" s="249"/>
      <c r="T292" s="249"/>
      <c r="U292" s="249"/>
      <c r="V292" s="249"/>
      <c r="W292" s="249">
        <v>1</v>
      </c>
      <c r="X292" s="318" t="s">
        <v>2136</v>
      </c>
      <c r="Y292" s="249"/>
      <c r="Z292" s="249">
        <v>1</v>
      </c>
      <c r="AA292" s="249"/>
      <c r="AB292" s="249"/>
      <c r="AC292" s="249"/>
      <c r="AD292" s="248" t="s">
        <v>2164</v>
      </c>
      <c r="AE292" s="253" t="s">
        <v>2202</v>
      </c>
      <c r="AF292" s="125" t="s">
        <v>426</v>
      </c>
      <c r="AG292" s="130" t="s">
        <v>3259</v>
      </c>
      <c r="AH292" s="117">
        <v>51901</v>
      </c>
      <c r="AI292" s="130"/>
      <c r="AJ292" s="130"/>
    </row>
    <row r="293" spans="2:36" x14ac:dyDescent="0.2">
      <c r="B293" s="117">
        <v>280</v>
      </c>
      <c r="C293" s="161" t="s">
        <v>1820</v>
      </c>
      <c r="D293" s="49"/>
      <c r="E293" s="152"/>
      <c r="F293" s="306"/>
      <c r="G293" s="317"/>
      <c r="H293" s="313">
        <f t="shared" si="5"/>
        <v>0</v>
      </c>
      <c r="I293" s="314"/>
      <c r="J293" s="248"/>
      <c r="K293" s="249"/>
      <c r="L293" s="249">
        <v>1</v>
      </c>
      <c r="M293" s="249"/>
      <c r="N293" s="249"/>
      <c r="O293" s="249"/>
      <c r="P293" s="249"/>
      <c r="Q293" s="249"/>
      <c r="R293" s="249"/>
      <c r="S293" s="249"/>
      <c r="T293" s="249"/>
      <c r="U293" s="249"/>
      <c r="V293" s="249"/>
      <c r="W293" s="249">
        <v>1</v>
      </c>
      <c r="X293" s="318" t="s">
        <v>2136</v>
      </c>
      <c r="Y293" s="249">
        <v>1</v>
      </c>
      <c r="Z293" s="249"/>
      <c r="AA293" s="249"/>
      <c r="AB293" s="249"/>
      <c r="AC293" s="249"/>
      <c r="AD293" s="248" t="s">
        <v>2166</v>
      </c>
      <c r="AE293" s="253" t="s">
        <v>2204</v>
      </c>
      <c r="AF293" s="125" t="s">
        <v>426</v>
      </c>
      <c r="AG293" s="130" t="s">
        <v>3259</v>
      </c>
      <c r="AH293" s="117">
        <v>51901</v>
      </c>
      <c r="AI293" s="130"/>
      <c r="AJ293" s="130"/>
    </row>
    <row r="294" spans="2:36" x14ac:dyDescent="0.2">
      <c r="B294" s="117">
        <v>281</v>
      </c>
      <c r="C294" s="161" t="s">
        <v>2133</v>
      </c>
      <c r="D294" s="163">
        <v>43462</v>
      </c>
      <c r="E294" s="152"/>
      <c r="F294" s="306">
        <v>120</v>
      </c>
      <c r="G294" s="317">
        <v>120</v>
      </c>
      <c r="H294" s="313">
        <f t="shared" si="5"/>
        <v>0</v>
      </c>
      <c r="I294" s="314"/>
      <c r="J294" s="248"/>
      <c r="K294" s="249"/>
      <c r="L294" s="249">
        <v>1</v>
      </c>
      <c r="M294" s="249"/>
      <c r="N294" s="249"/>
      <c r="O294" s="249"/>
      <c r="P294" s="249"/>
      <c r="Q294" s="249"/>
      <c r="R294" s="249"/>
      <c r="S294" s="249"/>
      <c r="T294" s="249"/>
      <c r="U294" s="249"/>
      <c r="V294" s="249"/>
      <c r="W294" s="249">
        <v>1</v>
      </c>
      <c r="X294" s="318" t="s">
        <v>2136</v>
      </c>
      <c r="Y294" s="249"/>
      <c r="Z294" s="249">
        <v>1</v>
      </c>
      <c r="AA294" s="249"/>
      <c r="AB294" s="249"/>
      <c r="AC294" s="249"/>
      <c r="AD294" s="248" t="s">
        <v>2171</v>
      </c>
      <c r="AE294" s="253" t="s">
        <v>2209</v>
      </c>
      <c r="AF294" s="125" t="s">
        <v>426</v>
      </c>
      <c r="AG294" s="130" t="s">
        <v>3259</v>
      </c>
      <c r="AH294" s="117">
        <v>51901</v>
      </c>
      <c r="AI294" s="130"/>
      <c r="AJ294" s="130"/>
    </row>
    <row r="295" spans="2:36" x14ac:dyDescent="0.2">
      <c r="B295" s="117">
        <v>282</v>
      </c>
      <c r="C295" s="161" t="s">
        <v>2134</v>
      </c>
      <c r="D295" s="49"/>
      <c r="E295" s="152"/>
      <c r="F295" s="306"/>
      <c r="G295" s="317"/>
      <c r="H295" s="313">
        <f t="shared" si="5"/>
        <v>0</v>
      </c>
      <c r="I295" s="314"/>
      <c r="J295" s="248"/>
      <c r="K295" s="249"/>
      <c r="L295" s="249">
        <v>1</v>
      </c>
      <c r="M295" s="249"/>
      <c r="N295" s="249"/>
      <c r="O295" s="249"/>
      <c r="P295" s="249"/>
      <c r="Q295" s="249"/>
      <c r="R295" s="249"/>
      <c r="S295" s="249"/>
      <c r="T295" s="249"/>
      <c r="U295" s="249"/>
      <c r="V295" s="249"/>
      <c r="W295" s="249">
        <v>1</v>
      </c>
      <c r="X295" s="318" t="s">
        <v>2135</v>
      </c>
      <c r="Y295" s="249">
        <v>1</v>
      </c>
      <c r="Z295" s="249"/>
      <c r="AA295" s="249"/>
      <c r="AB295" s="249"/>
      <c r="AC295" s="249"/>
      <c r="AD295" s="248" t="s">
        <v>2175</v>
      </c>
      <c r="AE295" s="253" t="s">
        <v>2213</v>
      </c>
      <c r="AF295" s="125" t="s">
        <v>426</v>
      </c>
      <c r="AG295" s="130" t="s">
        <v>3259</v>
      </c>
      <c r="AH295" s="117">
        <v>51901</v>
      </c>
      <c r="AI295" s="130"/>
      <c r="AJ295" s="130"/>
    </row>
    <row r="296" spans="2:36" x14ac:dyDescent="0.2">
      <c r="B296" s="117">
        <v>283</v>
      </c>
      <c r="C296" s="171" t="s">
        <v>2216</v>
      </c>
      <c r="D296" s="163">
        <v>43361</v>
      </c>
      <c r="E296" s="138"/>
      <c r="F296" s="310">
        <v>1495</v>
      </c>
      <c r="G296" s="226">
        <v>1495</v>
      </c>
      <c r="H296" s="313">
        <f t="shared" si="5"/>
        <v>0</v>
      </c>
      <c r="I296" s="308"/>
      <c r="J296" s="161"/>
      <c r="K296" s="152">
        <v>1</v>
      </c>
      <c r="L296" s="152"/>
      <c r="M296" s="152"/>
      <c r="N296" s="152"/>
      <c r="O296" s="152"/>
      <c r="P296" s="152"/>
      <c r="Q296" s="152"/>
      <c r="R296" s="152"/>
      <c r="S296" s="152"/>
      <c r="T296" s="152"/>
      <c r="U296" s="152">
        <v>1</v>
      </c>
      <c r="V296" s="152"/>
      <c r="W296" s="152"/>
      <c r="X296" s="311" t="s">
        <v>2215</v>
      </c>
      <c r="Y296" s="152"/>
      <c r="Z296" s="152">
        <v>1</v>
      </c>
      <c r="AA296" s="152"/>
      <c r="AB296" s="152"/>
      <c r="AC296" s="152"/>
      <c r="AD296" s="161" t="s">
        <v>2277</v>
      </c>
      <c r="AE296" s="162" t="s">
        <v>2388</v>
      </c>
      <c r="AF296" s="138" t="s">
        <v>6</v>
      </c>
      <c r="AG296" s="130" t="s">
        <v>3259</v>
      </c>
      <c r="AH296" s="117">
        <v>51901</v>
      </c>
      <c r="AI296" s="130"/>
      <c r="AJ296" s="130"/>
    </row>
    <row r="297" spans="2:36" x14ac:dyDescent="0.2">
      <c r="B297" s="117">
        <v>284</v>
      </c>
      <c r="C297" s="171" t="s">
        <v>2218</v>
      </c>
      <c r="D297" s="163">
        <v>40000</v>
      </c>
      <c r="E297" s="138"/>
      <c r="F297" s="310">
        <v>1805</v>
      </c>
      <c r="G297" s="226">
        <v>1805</v>
      </c>
      <c r="H297" s="313">
        <f t="shared" si="5"/>
        <v>0</v>
      </c>
      <c r="I297" s="308"/>
      <c r="J297" s="161"/>
      <c r="K297" s="152">
        <v>1</v>
      </c>
      <c r="L297" s="152"/>
      <c r="M297" s="152"/>
      <c r="N297" s="152"/>
      <c r="O297" s="152"/>
      <c r="P297" s="152"/>
      <c r="Q297" s="152"/>
      <c r="R297" s="152"/>
      <c r="S297" s="152"/>
      <c r="T297" s="152"/>
      <c r="U297" s="152">
        <v>1</v>
      </c>
      <c r="V297" s="152"/>
      <c r="W297" s="152"/>
      <c r="X297" s="311" t="s">
        <v>2215</v>
      </c>
      <c r="Y297" s="152"/>
      <c r="Z297" s="152"/>
      <c r="AA297" s="152">
        <v>1</v>
      </c>
      <c r="AB297" s="152"/>
      <c r="AC297" s="152"/>
      <c r="AD297" s="161" t="s">
        <v>2289</v>
      </c>
      <c r="AE297" s="162" t="s">
        <v>2400</v>
      </c>
      <c r="AF297" s="152" t="s">
        <v>6</v>
      </c>
      <c r="AG297" s="130" t="s">
        <v>3259</v>
      </c>
      <c r="AH297" s="117">
        <v>51901</v>
      </c>
      <c r="AI297" s="130"/>
      <c r="AJ297" s="130"/>
    </row>
    <row r="298" spans="2:36" x14ac:dyDescent="0.2">
      <c r="B298" s="117">
        <v>285</v>
      </c>
      <c r="C298" s="171" t="s">
        <v>2219</v>
      </c>
      <c r="D298" s="163">
        <v>40000</v>
      </c>
      <c r="E298" s="138"/>
      <c r="F298" s="310">
        <v>1805</v>
      </c>
      <c r="G298" s="226">
        <v>1805</v>
      </c>
      <c r="H298" s="313">
        <f t="shared" si="5"/>
        <v>0</v>
      </c>
      <c r="I298" s="308"/>
      <c r="J298" s="161"/>
      <c r="K298" s="152">
        <v>1</v>
      </c>
      <c r="L298" s="152"/>
      <c r="M298" s="152"/>
      <c r="N298" s="152"/>
      <c r="O298" s="152"/>
      <c r="P298" s="152"/>
      <c r="Q298" s="152"/>
      <c r="R298" s="152"/>
      <c r="S298" s="152"/>
      <c r="T298" s="152"/>
      <c r="U298" s="152">
        <v>1</v>
      </c>
      <c r="V298" s="152"/>
      <c r="W298" s="152"/>
      <c r="X298" s="311" t="s">
        <v>2215</v>
      </c>
      <c r="Y298" s="152"/>
      <c r="Z298" s="152"/>
      <c r="AA298" s="152">
        <v>1</v>
      </c>
      <c r="AB298" s="152"/>
      <c r="AC298" s="152"/>
      <c r="AD298" s="161" t="s">
        <v>2290</v>
      </c>
      <c r="AE298" s="162" t="s">
        <v>2401</v>
      </c>
      <c r="AF298" s="152" t="s">
        <v>6</v>
      </c>
      <c r="AG298" s="130" t="s">
        <v>3259</v>
      </c>
      <c r="AH298" s="117">
        <v>51901</v>
      </c>
      <c r="AI298" s="130"/>
      <c r="AJ298" s="130"/>
    </row>
    <row r="299" spans="2:36" x14ac:dyDescent="0.2">
      <c r="B299" s="117">
        <v>286</v>
      </c>
      <c r="C299" s="171" t="s">
        <v>2220</v>
      </c>
      <c r="D299" s="163">
        <v>40000</v>
      </c>
      <c r="E299" s="138"/>
      <c r="F299" s="310">
        <v>1805</v>
      </c>
      <c r="G299" s="226">
        <v>1805</v>
      </c>
      <c r="H299" s="313">
        <f t="shared" si="5"/>
        <v>0</v>
      </c>
      <c r="I299" s="308"/>
      <c r="J299" s="161"/>
      <c r="K299" s="152">
        <v>1</v>
      </c>
      <c r="L299" s="152"/>
      <c r="M299" s="152"/>
      <c r="N299" s="152"/>
      <c r="O299" s="152"/>
      <c r="P299" s="152"/>
      <c r="Q299" s="152"/>
      <c r="R299" s="152"/>
      <c r="S299" s="152"/>
      <c r="T299" s="152"/>
      <c r="U299" s="152">
        <v>1</v>
      </c>
      <c r="V299" s="152"/>
      <c r="W299" s="152"/>
      <c r="X299" s="311" t="s">
        <v>2215</v>
      </c>
      <c r="Y299" s="152"/>
      <c r="Z299" s="152"/>
      <c r="AA299" s="152">
        <v>1</v>
      </c>
      <c r="AB299" s="152"/>
      <c r="AC299" s="152"/>
      <c r="AD299" s="161" t="s">
        <v>2291</v>
      </c>
      <c r="AE299" s="162" t="s">
        <v>2402</v>
      </c>
      <c r="AF299" s="152" t="s">
        <v>6</v>
      </c>
      <c r="AG299" s="130" t="s">
        <v>3259</v>
      </c>
      <c r="AH299" s="117">
        <v>51901</v>
      </c>
      <c r="AI299" s="130"/>
      <c r="AJ299" s="130"/>
    </row>
    <row r="300" spans="2:36" x14ac:dyDescent="0.2">
      <c r="B300" s="117">
        <v>287</v>
      </c>
      <c r="C300" s="171" t="s">
        <v>2221</v>
      </c>
      <c r="D300" s="163">
        <v>41194</v>
      </c>
      <c r="E300" s="138"/>
      <c r="F300" s="310">
        <v>1805</v>
      </c>
      <c r="G300" s="226">
        <v>1805</v>
      </c>
      <c r="H300" s="313">
        <f t="shared" si="5"/>
        <v>0</v>
      </c>
      <c r="I300" s="308"/>
      <c r="J300" s="161"/>
      <c r="K300" s="152">
        <v>1</v>
      </c>
      <c r="L300" s="152"/>
      <c r="M300" s="152"/>
      <c r="N300" s="152"/>
      <c r="O300" s="152"/>
      <c r="P300" s="152"/>
      <c r="Q300" s="152"/>
      <c r="R300" s="152"/>
      <c r="S300" s="152"/>
      <c r="T300" s="152"/>
      <c r="U300" s="152">
        <v>1</v>
      </c>
      <c r="V300" s="152"/>
      <c r="W300" s="152"/>
      <c r="X300" s="311" t="s">
        <v>2215</v>
      </c>
      <c r="Y300" s="152"/>
      <c r="Z300" s="152"/>
      <c r="AA300" s="152">
        <v>1</v>
      </c>
      <c r="AB300" s="152"/>
      <c r="AC300" s="152"/>
      <c r="AD300" s="161" t="s">
        <v>2292</v>
      </c>
      <c r="AE300" s="162" t="s">
        <v>2403</v>
      </c>
      <c r="AF300" s="152" t="s">
        <v>6</v>
      </c>
      <c r="AG300" s="130" t="s">
        <v>3259</v>
      </c>
      <c r="AH300" s="117">
        <v>51901</v>
      </c>
      <c r="AI300" s="130"/>
      <c r="AJ300" s="130"/>
    </row>
    <row r="301" spans="2:36" x14ac:dyDescent="0.2">
      <c r="B301" s="117">
        <v>288</v>
      </c>
      <c r="C301" s="171" t="s">
        <v>3265</v>
      </c>
      <c r="D301" s="137">
        <v>43361</v>
      </c>
      <c r="E301" s="138" t="s">
        <v>3162</v>
      </c>
      <c r="F301" s="310">
        <v>2808.96</v>
      </c>
      <c r="G301" s="226">
        <v>2808.96</v>
      </c>
      <c r="H301" s="313">
        <f t="shared" si="5"/>
        <v>0</v>
      </c>
      <c r="I301" s="308"/>
      <c r="J301" s="161"/>
      <c r="K301" s="152">
        <v>1</v>
      </c>
      <c r="L301" s="152"/>
      <c r="M301" s="152"/>
      <c r="N301" s="152"/>
      <c r="O301" s="152"/>
      <c r="P301" s="152"/>
      <c r="Q301" s="152"/>
      <c r="R301" s="152"/>
      <c r="S301" s="152"/>
      <c r="T301" s="152"/>
      <c r="U301" s="152">
        <v>1</v>
      </c>
      <c r="V301" s="152"/>
      <c r="W301" s="152"/>
      <c r="X301" s="311" t="s">
        <v>2215</v>
      </c>
      <c r="Y301" s="152">
        <v>1</v>
      </c>
      <c r="Z301" s="152"/>
      <c r="AA301" s="152"/>
      <c r="AB301" s="152"/>
      <c r="AC301" s="152"/>
      <c r="AD301" s="161" t="s">
        <v>2293</v>
      </c>
      <c r="AE301" s="162" t="s">
        <v>2404</v>
      </c>
      <c r="AF301" s="138" t="s">
        <v>6</v>
      </c>
      <c r="AG301" s="130" t="s">
        <v>3259</v>
      </c>
      <c r="AH301" s="117">
        <v>51901</v>
      </c>
      <c r="AI301" s="130"/>
      <c r="AJ301" s="130"/>
    </row>
    <row r="302" spans="2:36" x14ac:dyDescent="0.2">
      <c r="B302" s="117">
        <v>289</v>
      </c>
      <c r="C302" s="161" t="s">
        <v>2222</v>
      </c>
      <c r="D302" s="163">
        <v>40777</v>
      </c>
      <c r="E302" s="152"/>
      <c r="F302" s="306">
        <v>695</v>
      </c>
      <c r="G302" s="317">
        <v>695</v>
      </c>
      <c r="H302" s="313">
        <f t="shared" si="5"/>
        <v>0</v>
      </c>
      <c r="I302" s="314"/>
      <c r="J302" s="248"/>
      <c r="K302" s="249"/>
      <c r="L302" s="249">
        <v>1</v>
      </c>
      <c r="M302" s="249"/>
      <c r="N302" s="249"/>
      <c r="O302" s="249"/>
      <c r="P302" s="249"/>
      <c r="Q302" s="249"/>
      <c r="R302" s="249"/>
      <c r="S302" s="249"/>
      <c r="T302" s="249"/>
      <c r="U302" s="249">
        <v>1</v>
      </c>
      <c r="V302" s="249"/>
      <c r="W302" s="249"/>
      <c r="X302" s="318" t="s">
        <v>2215</v>
      </c>
      <c r="Y302" s="249"/>
      <c r="Z302" s="249">
        <v>1</v>
      </c>
      <c r="AA302" s="249"/>
      <c r="AB302" s="249"/>
      <c r="AC302" s="249"/>
      <c r="AD302" s="248" t="s">
        <v>2294</v>
      </c>
      <c r="AE302" s="253" t="s">
        <v>2405</v>
      </c>
      <c r="AF302" s="125" t="s">
        <v>426</v>
      </c>
      <c r="AG302" s="130" t="s">
        <v>3259</v>
      </c>
      <c r="AH302" s="117">
        <v>51901</v>
      </c>
      <c r="AI302" s="130"/>
      <c r="AJ302" s="130"/>
    </row>
    <row r="303" spans="2:36" x14ac:dyDescent="0.2">
      <c r="B303" s="117">
        <v>290</v>
      </c>
      <c r="C303" s="171" t="s">
        <v>2223</v>
      </c>
      <c r="D303" s="163">
        <v>39259</v>
      </c>
      <c r="E303" s="138"/>
      <c r="F303" s="310">
        <v>2649</v>
      </c>
      <c r="G303" s="226">
        <v>2649</v>
      </c>
      <c r="H303" s="313">
        <f t="shared" si="5"/>
        <v>0</v>
      </c>
      <c r="I303" s="319"/>
      <c r="J303" s="130"/>
      <c r="K303" s="125">
        <v>1</v>
      </c>
      <c r="L303" s="125"/>
      <c r="M303" s="125"/>
      <c r="N303" s="125"/>
      <c r="O303" s="125"/>
      <c r="P303" s="125"/>
      <c r="Q303" s="125"/>
      <c r="R303" s="125"/>
      <c r="S303" s="125"/>
      <c r="T303" s="125"/>
      <c r="U303" s="125">
        <v>1</v>
      </c>
      <c r="V303" s="125"/>
      <c r="W303" s="125"/>
      <c r="X303" s="311" t="s">
        <v>2215</v>
      </c>
      <c r="Y303" s="125">
        <v>1</v>
      </c>
      <c r="Z303" s="125"/>
      <c r="AA303" s="125"/>
      <c r="AB303" s="125"/>
      <c r="AC303" s="125"/>
      <c r="AD303" s="130" t="s">
        <v>1029</v>
      </c>
      <c r="AE303" s="131" t="s">
        <v>2407</v>
      </c>
      <c r="AF303" s="120" t="s">
        <v>6</v>
      </c>
      <c r="AG303" s="130" t="s">
        <v>3259</v>
      </c>
      <c r="AH303" s="117">
        <v>51901</v>
      </c>
      <c r="AI303" s="130"/>
      <c r="AJ303" s="130"/>
    </row>
    <row r="304" spans="2:36" x14ac:dyDescent="0.2">
      <c r="B304" s="117">
        <v>291</v>
      </c>
      <c r="C304" s="171" t="s">
        <v>1464</v>
      </c>
      <c r="D304" s="163">
        <v>40773</v>
      </c>
      <c r="E304" s="138"/>
      <c r="F304" s="310">
        <v>63.5</v>
      </c>
      <c r="G304" s="226">
        <v>63.5</v>
      </c>
      <c r="H304" s="313">
        <f t="shared" si="5"/>
        <v>0</v>
      </c>
      <c r="I304" s="314"/>
      <c r="J304" s="248"/>
      <c r="K304" s="249"/>
      <c r="L304" s="249">
        <v>1</v>
      </c>
      <c r="M304" s="249"/>
      <c r="N304" s="249"/>
      <c r="O304" s="249"/>
      <c r="P304" s="249"/>
      <c r="Q304" s="249"/>
      <c r="R304" s="249"/>
      <c r="S304" s="249"/>
      <c r="T304" s="249"/>
      <c r="U304" s="249">
        <v>1</v>
      </c>
      <c r="V304" s="249"/>
      <c r="W304" s="249"/>
      <c r="X304" s="311" t="s">
        <v>2215</v>
      </c>
      <c r="Y304" s="249">
        <v>1</v>
      </c>
      <c r="Z304" s="249"/>
      <c r="AA304" s="249"/>
      <c r="AB304" s="249"/>
      <c r="AC304" s="249"/>
      <c r="AD304" s="248" t="s">
        <v>2299</v>
      </c>
      <c r="AE304" s="253" t="s">
        <v>2412</v>
      </c>
      <c r="AF304" s="125" t="s">
        <v>426</v>
      </c>
      <c r="AG304" s="130" t="s">
        <v>3259</v>
      </c>
      <c r="AH304" s="117">
        <v>51901</v>
      </c>
      <c r="AI304" s="130"/>
      <c r="AJ304" s="130"/>
    </row>
    <row r="305" spans="2:36" x14ac:dyDescent="0.2">
      <c r="B305" s="117">
        <v>292</v>
      </c>
      <c r="C305" s="161" t="s">
        <v>2226</v>
      </c>
      <c r="D305" s="316">
        <v>42001</v>
      </c>
      <c r="E305" s="152"/>
      <c r="F305" s="306">
        <v>339</v>
      </c>
      <c r="G305" s="317">
        <v>339</v>
      </c>
      <c r="H305" s="313">
        <f t="shared" si="5"/>
        <v>0</v>
      </c>
      <c r="I305" s="314"/>
      <c r="J305" s="248"/>
      <c r="K305" s="249"/>
      <c r="L305" s="249">
        <v>1</v>
      </c>
      <c r="M305" s="249"/>
      <c r="N305" s="249"/>
      <c r="O305" s="249"/>
      <c r="P305" s="249"/>
      <c r="Q305" s="249"/>
      <c r="R305" s="249"/>
      <c r="S305" s="249"/>
      <c r="T305" s="249"/>
      <c r="U305" s="249">
        <v>1</v>
      </c>
      <c r="V305" s="249"/>
      <c r="W305" s="249"/>
      <c r="X305" s="318" t="s">
        <v>2215</v>
      </c>
      <c r="Y305" s="249"/>
      <c r="Z305" s="249">
        <v>1</v>
      </c>
      <c r="AA305" s="249"/>
      <c r="AB305" s="249"/>
      <c r="AC305" s="249"/>
      <c r="AD305" s="248" t="s">
        <v>2153</v>
      </c>
      <c r="AE305" s="253" t="s">
        <v>2413</v>
      </c>
      <c r="AF305" s="125" t="s">
        <v>426</v>
      </c>
      <c r="AG305" s="130" t="s">
        <v>3259</v>
      </c>
      <c r="AH305" s="117">
        <v>51901</v>
      </c>
      <c r="AI305" s="130"/>
      <c r="AJ305" s="130"/>
    </row>
    <row r="306" spans="2:36" x14ac:dyDescent="0.2">
      <c r="B306" s="117">
        <v>293</v>
      </c>
      <c r="C306" s="161" t="s">
        <v>2230</v>
      </c>
      <c r="D306" s="151">
        <v>42168</v>
      </c>
      <c r="E306" s="152">
        <v>22809457</v>
      </c>
      <c r="F306" s="306">
        <v>1499</v>
      </c>
      <c r="G306" s="317">
        <v>1499</v>
      </c>
      <c r="H306" s="313">
        <f t="shared" si="5"/>
        <v>0</v>
      </c>
      <c r="I306" s="314"/>
      <c r="J306" s="248"/>
      <c r="K306" s="249"/>
      <c r="L306" s="249">
        <v>1</v>
      </c>
      <c r="M306" s="249"/>
      <c r="N306" s="249"/>
      <c r="O306" s="249"/>
      <c r="P306" s="249"/>
      <c r="Q306" s="249"/>
      <c r="R306" s="249"/>
      <c r="S306" s="249"/>
      <c r="T306" s="249"/>
      <c r="U306" s="249">
        <v>1</v>
      </c>
      <c r="V306" s="249"/>
      <c r="W306" s="249"/>
      <c r="X306" s="318" t="s">
        <v>2215</v>
      </c>
      <c r="Y306" s="249"/>
      <c r="Z306" s="249"/>
      <c r="AA306" s="249">
        <v>1</v>
      </c>
      <c r="AB306" s="249"/>
      <c r="AC306" s="249"/>
      <c r="AD306" s="248" t="s">
        <v>246</v>
      </c>
      <c r="AE306" s="253" t="s">
        <v>2419</v>
      </c>
      <c r="AF306" s="125" t="s">
        <v>426</v>
      </c>
      <c r="AG306" s="130" t="s">
        <v>3259</v>
      </c>
      <c r="AH306" s="117">
        <v>51901</v>
      </c>
      <c r="AI306" s="130"/>
      <c r="AJ306" s="130"/>
    </row>
    <row r="307" spans="2:36" x14ac:dyDescent="0.2">
      <c r="B307" s="117">
        <v>294</v>
      </c>
      <c r="C307" s="161" t="s">
        <v>107</v>
      </c>
      <c r="D307" s="151">
        <v>42088</v>
      </c>
      <c r="E307" s="152" t="s">
        <v>3112</v>
      </c>
      <c r="F307" s="306">
        <v>594.29</v>
      </c>
      <c r="G307" s="317">
        <v>594.29</v>
      </c>
      <c r="H307" s="313">
        <f t="shared" si="5"/>
        <v>0</v>
      </c>
      <c r="I307" s="314"/>
      <c r="J307" s="248"/>
      <c r="K307" s="249"/>
      <c r="L307" s="249">
        <v>1</v>
      </c>
      <c r="M307" s="249"/>
      <c r="N307" s="249"/>
      <c r="O307" s="249"/>
      <c r="P307" s="249"/>
      <c r="Q307" s="249"/>
      <c r="R307" s="249"/>
      <c r="S307" s="249"/>
      <c r="T307" s="249"/>
      <c r="U307" s="249">
        <v>1</v>
      </c>
      <c r="V307" s="249"/>
      <c r="W307" s="249"/>
      <c r="X307" s="318" t="s">
        <v>2215</v>
      </c>
      <c r="Y307" s="249"/>
      <c r="Z307" s="249">
        <v>1</v>
      </c>
      <c r="AA307" s="249"/>
      <c r="AB307" s="249"/>
      <c r="AC307" s="249"/>
      <c r="AD307" s="248" t="s">
        <v>2307</v>
      </c>
      <c r="AE307" s="253" t="s">
        <v>2422</v>
      </c>
      <c r="AF307" s="125" t="s">
        <v>426</v>
      </c>
      <c r="AG307" s="130" t="s">
        <v>3259</v>
      </c>
      <c r="AH307" s="117">
        <v>51901</v>
      </c>
      <c r="AI307" s="130"/>
      <c r="AJ307" s="130"/>
    </row>
    <row r="308" spans="2:36" x14ac:dyDescent="0.2">
      <c r="B308" s="117">
        <v>295</v>
      </c>
      <c r="C308" s="161" t="s">
        <v>1828</v>
      </c>
      <c r="D308" s="151">
        <v>42003</v>
      </c>
      <c r="E308" s="152">
        <v>4970</v>
      </c>
      <c r="F308" s="306">
        <v>2308</v>
      </c>
      <c r="G308" s="317">
        <v>2308</v>
      </c>
      <c r="H308" s="313">
        <f t="shared" si="5"/>
        <v>0</v>
      </c>
      <c r="I308" s="314"/>
      <c r="J308" s="248"/>
      <c r="K308" s="249"/>
      <c r="L308" s="249">
        <v>1</v>
      </c>
      <c r="M308" s="249"/>
      <c r="N308" s="249"/>
      <c r="O308" s="249"/>
      <c r="P308" s="249"/>
      <c r="Q308" s="249"/>
      <c r="R308" s="249"/>
      <c r="S308" s="249"/>
      <c r="T308" s="249"/>
      <c r="U308" s="249">
        <v>1</v>
      </c>
      <c r="V308" s="249"/>
      <c r="W308" s="249"/>
      <c r="X308" s="318" t="s">
        <v>2215</v>
      </c>
      <c r="Y308" s="249"/>
      <c r="Z308" s="249">
        <v>1</v>
      </c>
      <c r="AA308" s="249"/>
      <c r="AB308" s="249"/>
      <c r="AC308" s="249"/>
      <c r="AD308" s="248" t="s">
        <v>2308</v>
      </c>
      <c r="AE308" s="253" t="s">
        <v>2423</v>
      </c>
      <c r="AF308" s="125" t="s">
        <v>426</v>
      </c>
      <c r="AG308" s="130" t="s">
        <v>3259</v>
      </c>
      <c r="AH308" s="117">
        <v>51901</v>
      </c>
      <c r="AI308" s="130"/>
      <c r="AJ308" s="130"/>
    </row>
    <row r="309" spans="2:36" x14ac:dyDescent="0.2">
      <c r="B309" s="117">
        <v>296</v>
      </c>
      <c r="C309" s="171" t="s">
        <v>2232</v>
      </c>
      <c r="D309" s="137">
        <v>42732</v>
      </c>
      <c r="E309" s="138" t="s">
        <v>3115</v>
      </c>
      <c r="F309" s="310">
        <v>1690</v>
      </c>
      <c r="G309" s="226">
        <v>1690</v>
      </c>
      <c r="H309" s="313">
        <f t="shared" si="5"/>
        <v>0</v>
      </c>
      <c r="I309" s="308" t="s">
        <v>3163</v>
      </c>
      <c r="J309" s="161"/>
      <c r="K309" s="152"/>
      <c r="L309" s="152"/>
      <c r="M309" s="152">
        <v>1</v>
      </c>
      <c r="N309" s="152"/>
      <c r="O309" s="152"/>
      <c r="P309" s="152"/>
      <c r="Q309" s="152"/>
      <c r="R309" s="152"/>
      <c r="S309" s="152"/>
      <c r="T309" s="152"/>
      <c r="U309" s="152">
        <v>1</v>
      </c>
      <c r="V309" s="152"/>
      <c r="W309" s="152"/>
      <c r="X309" s="311" t="s">
        <v>2215</v>
      </c>
      <c r="Y309" s="152"/>
      <c r="Z309" s="152"/>
      <c r="AA309" s="152">
        <v>1</v>
      </c>
      <c r="AB309" s="152"/>
      <c r="AC309" s="152"/>
      <c r="AD309" s="161" t="s">
        <v>2309</v>
      </c>
      <c r="AE309" s="162" t="s">
        <v>2424</v>
      </c>
      <c r="AF309" s="138" t="s">
        <v>5</v>
      </c>
      <c r="AG309" s="130" t="s">
        <v>3259</v>
      </c>
      <c r="AH309" s="117">
        <v>51901</v>
      </c>
      <c r="AI309" s="130"/>
      <c r="AJ309" s="130"/>
    </row>
    <row r="310" spans="2:36" x14ac:dyDescent="0.2">
      <c r="B310" s="117">
        <v>297</v>
      </c>
      <c r="C310" s="189" t="s">
        <v>2233</v>
      </c>
      <c r="D310" s="119">
        <v>34905</v>
      </c>
      <c r="E310" s="120"/>
      <c r="F310" s="146">
        <v>8290</v>
      </c>
      <c r="G310" s="189"/>
      <c r="H310" s="293">
        <f t="shared" si="5"/>
        <v>8290</v>
      </c>
      <c r="I310" s="319"/>
      <c r="J310" s="130"/>
      <c r="K310" s="125"/>
      <c r="L310" s="125"/>
      <c r="M310" s="125">
        <v>1</v>
      </c>
      <c r="N310" s="125"/>
      <c r="O310" s="125"/>
      <c r="P310" s="125"/>
      <c r="Q310" s="125"/>
      <c r="R310" s="125"/>
      <c r="S310" s="125"/>
      <c r="T310" s="125"/>
      <c r="U310" s="125">
        <v>1</v>
      </c>
      <c r="V310" s="125"/>
      <c r="W310" s="125"/>
      <c r="X310" s="326" t="s">
        <v>2215</v>
      </c>
      <c r="Y310" s="125">
        <v>1</v>
      </c>
      <c r="Z310" s="125"/>
      <c r="AA310" s="125"/>
      <c r="AB310" s="125"/>
      <c r="AC310" s="125"/>
      <c r="AD310" s="130" t="s">
        <v>2310</v>
      </c>
      <c r="AE310" s="131" t="s">
        <v>2425</v>
      </c>
      <c r="AF310" s="120" t="s">
        <v>5</v>
      </c>
      <c r="AG310" s="130" t="s">
        <v>3259</v>
      </c>
      <c r="AH310" s="117">
        <v>51901</v>
      </c>
      <c r="AI310" s="130"/>
      <c r="AJ310" s="130"/>
    </row>
    <row r="311" spans="2:36" x14ac:dyDescent="0.2">
      <c r="B311" s="117">
        <v>298</v>
      </c>
      <c r="C311" s="335" t="s">
        <v>2235</v>
      </c>
      <c r="D311" s="333">
        <v>43462</v>
      </c>
      <c r="E311" s="257"/>
      <c r="F311" s="336">
        <v>12121.25</v>
      </c>
      <c r="G311" s="336">
        <v>4871.68</v>
      </c>
      <c r="H311" s="293">
        <f t="shared" si="5"/>
        <v>7249.57</v>
      </c>
      <c r="I311" s="314"/>
      <c r="J311" s="248" t="s">
        <v>2876</v>
      </c>
      <c r="K311" s="249"/>
      <c r="L311" s="249">
        <v>1</v>
      </c>
      <c r="M311" s="249"/>
      <c r="N311" s="249"/>
      <c r="O311" s="249"/>
      <c r="P311" s="249"/>
      <c r="Q311" s="249"/>
      <c r="R311" s="249"/>
      <c r="S311" s="249"/>
      <c r="T311" s="249"/>
      <c r="U311" s="249">
        <v>1</v>
      </c>
      <c r="V311" s="249"/>
      <c r="W311" s="249"/>
      <c r="X311" s="337" t="s">
        <v>2215</v>
      </c>
      <c r="Y311" s="249">
        <v>1</v>
      </c>
      <c r="Z311" s="249"/>
      <c r="AA311" s="249"/>
      <c r="AB311" s="249"/>
      <c r="AC311" s="249"/>
      <c r="AD311" s="248" t="s">
        <v>2312</v>
      </c>
      <c r="AE311" s="253" t="s">
        <v>2427</v>
      </c>
      <c r="AF311" s="257" t="s">
        <v>426</v>
      </c>
      <c r="AG311" s="130" t="s">
        <v>3259</v>
      </c>
      <c r="AH311" s="117">
        <v>51901</v>
      </c>
      <c r="AI311" s="130" t="s">
        <v>3432</v>
      </c>
      <c r="AJ311" s="117" t="s">
        <v>3431</v>
      </c>
    </row>
    <row r="312" spans="2:36" x14ac:dyDescent="0.2">
      <c r="B312" s="117">
        <v>299</v>
      </c>
      <c r="C312" s="171" t="s">
        <v>580</v>
      </c>
      <c r="D312" s="163">
        <v>34922</v>
      </c>
      <c r="E312" s="138"/>
      <c r="F312" s="310">
        <v>380</v>
      </c>
      <c r="G312" s="226">
        <v>380</v>
      </c>
      <c r="H312" s="313">
        <f t="shared" si="5"/>
        <v>0</v>
      </c>
      <c r="I312" s="314"/>
      <c r="J312" s="248"/>
      <c r="K312" s="249"/>
      <c r="L312" s="249">
        <v>1</v>
      </c>
      <c r="M312" s="249"/>
      <c r="N312" s="249"/>
      <c r="O312" s="249"/>
      <c r="P312" s="249"/>
      <c r="Q312" s="249"/>
      <c r="R312" s="249"/>
      <c r="S312" s="249"/>
      <c r="T312" s="249"/>
      <c r="U312" s="249">
        <v>1</v>
      </c>
      <c r="V312" s="249"/>
      <c r="W312" s="249"/>
      <c r="X312" s="311" t="s">
        <v>2215</v>
      </c>
      <c r="Y312" s="249">
        <v>1</v>
      </c>
      <c r="Z312" s="249"/>
      <c r="AA312" s="249"/>
      <c r="AB312" s="249"/>
      <c r="AC312" s="249"/>
      <c r="AD312" s="248" t="s">
        <v>2319</v>
      </c>
      <c r="AE312" s="253" t="s">
        <v>2434</v>
      </c>
      <c r="AF312" s="152" t="s">
        <v>426</v>
      </c>
      <c r="AG312" s="130" t="s">
        <v>3259</v>
      </c>
      <c r="AH312" s="117">
        <v>51901</v>
      </c>
      <c r="AI312" s="130"/>
      <c r="AJ312" s="130"/>
    </row>
    <row r="313" spans="2:36" x14ac:dyDescent="0.2">
      <c r="B313" s="117">
        <v>300</v>
      </c>
      <c r="C313" s="171" t="s">
        <v>2241</v>
      </c>
      <c r="D313" s="163">
        <v>41079</v>
      </c>
      <c r="E313" s="138"/>
      <c r="F313" s="310">
        <v>179</v>
      </c>
      <c r="G313" s="307">
        <v>179</v>
      </c>
      <c r="H313" s="313">
        <f t="shared" si="5"/>
        <v>0</v>
      </c>
      <c r="I313" s="314"/>
      <c r="J313" s="248"/>
      <c r="K313" s="249"/>
      <c r="L313" s="249">
        <v>1</v>
      </c>
      <c r="M313" s="249"/>
      <c r="N313" s="249"/>
      <c r="O313" s="249"/>
      <c r="P313" s="249"/>
      <c r="Q313" s="249"/>
      <c r="R313" s="249"/>
      <c r="S313" s="249"/>
      <c r="T313" s="249"/>
      <c r="U313" s="249">
        <v>1</v>
      </c>
      <c r="V313" s="249"/>
      <c r="W313" s="249"/>
      <c r="X313" s="309" t="s">
        <v>2215</v>
      </c>
      <c r="Y313" s="249"/>
      <c r="Z313" s="249">
        <v>1</v>
      </c>
      <c r="AA313" s="249"/>
      <c r="AB313" s="249"/>
      <c r="AC313" s="249"/>
      <c r="AD313" s="248" t="s">
        <v>2320</v>
      </c>
      <c r="AE313" s="253" t="s">
        <v>2435</v>
      </c>
      <c r="AF313" s="152" t="s">
        <v>426</v>
      </c>
      <c r="AG313" s="130" t="s">
        <v>3259</v>
      </c>
      <c r="AH313" s="117">
        <v>51901</v>
      </c>
      <c r="AI313" s="130"/>
      <c r="AJ313" s="130"/>
    </row>
    <row r="314" spans="2:36" x14ac:dyDescent="0.2">
      <c r="B314" s="117">
        <v>301</v>
      </c>
      <c r="C314" s="171" t="s">
        <v>2241</v>
      </c>
      <c r="D314" s="163">
        <v>41079</v>
      </c>
      <c r="E314" s="138"/>
      <c r="F314" s="310">
        <v>179</v>
      </c>
      <c r="G314" s="307">
        <v>179</v>
      </c>
      <c r="H314" s="313">
        <f t="shared" si="5"/>
        <v>0</v>
      </c>
      <c r="I314" s="314"/>
      <c r="J314" s="248"/>
      <c r="K314" s="249"/>
      <c r="L314" s="249">
        <v>1</v>
      </c>
      <c r="M314" s="249"/>
      <c r="N314" s="249"/>
      <c r="O314" s="249"/>
      <c r="P314" s="249"/>
      <c r="Q314" s="249"/>
      <c r="R314" s="249"/>
      <c r="S314" s="249"/>
      <c r="T314" s="249"/>
      <c r="U314" s="249">
        <v>1</v>
      </c>
      <c r="V314" s="249"/>
      <c r="W314" s="249"/>
      <c r="X314" s="309" t="s">
        <v>2215</v>
      </c>
      <c r="Y314" s="249"/>
      <c r="Z314" s="249">
        <v>1</v>
      </c>
      <c r="AA314" s="249"/>
      <c r="AB314" s="249"/>
      <c r="AC314" s="249"/>
      <c r="AD314" s="248" t="s">
        <v>2321</v>
      </c>
      <c r="AE314" s="253" t="s">
        <v>2436</v>
      </c>
      <c r="AF314" s="152" t="s">
        <v>426</v>
      </c>
      <c r="AG314" s="130" t="s">
        <v>3259</v>
      </c>
      <c r="AH314" s="117">
        <v>51901</v>
      </c>
      <c r="AI314" s="130"/>
      <c r="AJ314" s="130"/>
    </row>
    <row r="315" spans="2:36" x14ac:dyDescent="0.2">
      <c r="B315" s="117">
        <v>302</v>
      </c>
      <c r="C315" s="171" t="s">
        <v>2241</v>
      </c>
      <c r="D315" s="163">
        <v>41079</v>
      </c>
      <c r="E315" s="138"/>
      <c r="F315" s="310">
        <v>179</v>
      </c>
      <c r="G315" s="307">
        <v>179</v>
      </c>
      <c r="H315" s="313">
        <f t="shared" si="5"/>
        <v>0</v>
      </c>
      <c r="I315" s="314"/>
      <c r="J315" s="248"/>
      <c r="K315" s="249"/>
      <c r="L315" s="249">
        <v>1</v>
      </c>
      <c r="M315" s="249"/>
      <c r="N315" s="249"/>
      <c r="O315" s="249"/>
      <c r="P315" s="249"/>
      <c r="Q315" s="249"/>
      <c r="R315" s="249"/>
      <c r="S315" s="249"/>
      <c r="T315" s="249"/>
      <c r="U315" s="249">
        <v>1</v>
      </c>
      <c r="V315" s="249"/>
      <c r="W315" s="249"/>
      <c r="X315" s="309" t="s">
        <v>2215</v>
      </c>
      <c r="Y315" s="249"/>
      <c r="Z315" s="249">
        <v>1</v>
      </c>
      <c r="AA315" s="249"/>
      <c r="AB315" s="249"/>
      <c r="AC315" s="249"/>
      <c r="AD315" s="248" t="s">
        <v>2322</v>
      </c>
      <c r="AE315" s="253" t="s">
        <v>2437</v>
      </c>
      <c r="AF315" s="152" t="s">
        <v>426</v>
      </c>
      <c r="AG315" s="130" t="s">
        <v>3259</v>
      </c>
      <c r="AH315" s="117">
        <v>51901</v>
      </c>
      <c r="AI315" s="130"/>
      <c r="AJ315" s="130"/>
    </row>
    <row r="316" spans="2:36" x14ac:dyDescent="0.2">
      <c r="B316" s="117">
        <v>303</v>
      </c>
      <c r="C316" s="171" t="s">
        <v>2241</v>
      </c>
      <c r="D316" s="163">
        <v>41079</v>
      </c>
      <c r="E316" s="138"/>
      <c r="F316" s="310">
        <v>179</v>
      </c>
      <c r="G316" s="307">
        <v>179</v>
      </c>
      <c r="H316" s="313">
        <f t="shared" si="5"/>
        <v>0</v>
      </c>
      <c r="I316" s="314"/>
      <c r="J316" s="248"/>
      <c r="K316" s="249"/>
      <c r="L316" s="249">
        <v>1</v>
      </c>
      <c r="M316" s="249"/>
      <c r="N316" s="249"/>
      <c r="O316" s="249"/>
      <c r="P316" s="249"/>
      <c r="Q316" s="249"/>
      <c r="R316" s="249"/>
      <c r="S316" s="249"/>
      <c r="T316" s="249"/>
      <c r="U316" s="249">
        <v>1</v>
      </c>
      <c r="V316" s="249"/>
      <c r="W316" s="249"/>
      <c r="X316" s="309" t="s">
        <v>2215</v>
      </c>
      <c r="Y316" s="249"/>
      <c r="Z316" s="249">
        <v>1</v>
      </c>
      <c r="AA316" s="249"/>
      <c r="AB316" s="249"/>
      <c r="AC316" s="249"/>
      <c r="AD316" s="248" t="s">
        <v>2323</v>
      </c>
      <c r="AE316" s="253" t="s">
        <v>2438</v>
      </c>
      <c r="AF316" s="152" t="s">
        <v>426</v>
      </c>
      <c r="AG316" s="130" t="s">
        <v>3259</v>
      </c>
      <c r="AH316" s="117">
        <v>51901</v>
      </c>
      <c r="AI316" s="130"/>
      <c r="AJ316" s="130"/>
    </row>
    <row r="317" spans="2:36" x14ac:dyDescent="0.2">
      <c r="B317" s="117">
        <v>304</v>
      </c>
      <c r="C317" s="171" t="s">
        <v>2242</v>
      </c>
      <c r="D317" s="163">
        <v>41079</v>
      </c>
      <c r="E317" s="138"/>
      <c r="F317" s="310">
        <v>255</v>
      </c>
      <c r="G317" s="226">
        <v>255</v>
      </c>
      <c r="H317" s="313">
        <f t="shared" si="5"/>
        <v>0</v>
      </c>
      <c r="I317" s="314"/>
      <c r="J317" s="248"/>
      <c r="K317" s="249"/>
      <c r="L317" s="249">
        <v>1</v>
      </c>
      <c r="M317" s="249"/>
      <c r="N317" s="249"/>
      <c r="O317" s="249"/>
      <c r="P317" s="249"/>
      <c r="Q317" s="249"/>
      <c r="R317" s="249"/>
      <c r="S317" s="249"/>
      <c r="T317" s="249"/>
      <c r="U317" s="249">
        <v>1</v>
      </c>
      <c r="V317" s="249"/>
      <c r="W317" s="249"/>
      <c r="X317" s="311" t="s">
        <v>2215</v>
      </c>
      <c r="Y317" s="249"/>
      <c r="Z317" s="249"/>
      <c r="AA317" s="249">
        <v>1</v>
      </c>
      <c r="AB317" s="249"/>
      <c r="AC317" s="249"/>
      <c r="AD317" s="248" t="s">
        <v>2324</v>
      </c>
      <c r="AE317" s="253" t="s">
        <v>2439</v>
      </c>
      <c r="AF317" s="152" t="s">
        <v>426</v>
      </c>
      <c r="AG317" s="130" t="s">
        <v>3259</v>
      </c>
      <c r="AH317" s="117">
        <v>51901</v>
      </c>
      <c r="AI317" s="130"/>
      <c r="AJ317" s="130"/>
    </row>
    <row r="318" spans="2:36" x14ac:dyDescent="0.2">
      <c r="B318" s="117">
        <v>305</v>
      </c>
      <c r="C318" s="171" t="s">
        <v>2243</v>
      </c>
      <c r="D318" s="163">
        <v>40599</v>
      </c>
      <c r="E318" s="138"/>
      <c r="F318" s="310">
        <v>2252</v>
      </c>
      <c r="G318" s="317">
        <v>2252</v>
      </c>
      <c r="H318" s="313">
        <f t="shared" si="5"/>
        <v>0</v>
      </c>
      <c r="I318" s="314" t="s">
        <v>3164</v>
      </c>
      <c r="J318" s="248"/>
      <c r="K318" s="249"/>
      <c r="L318" s="249">
        <v>1</v>
      </c>
      <c r="M318" s="249"/>
      <c r="N318" s="249"/>
      <c r="O318" s="249"/>
      <c r="P318" s="249"/>
      <c r="Q318" s="249"/>
      <c r="R318" s="249"/>
      <c r="S318" s="249"/>
      <c r="T318" s="249"/>
      <c r="U318" s="249">
        <v>1</v>
      </c>
      <c r="V318" s="249"/>
      <c r="W318" s="249"/>
      <c r="X318" s="318" t="s">
        <v>2215</v>
      </c>
      <c r="Y318" s="249"/>
      <c r="Z318" s="249">
        <v>1</v>
      </c>
      <c r="AA318" s="249"/>
      <c r="AB318" s="249"/>
      <c r="AC318" s="249"/>
      <c r="AD318" s="248" t="s">
        <v>2325</v>
      </c>
      <c r="AE318" s="253" t="s">
        <v>2440</v>
      </c>
      <c r="AF318" s="125" t="s">
        <v>426</v>
      </c>
      <c r="AG318" s="130" t="s">
        <v>3259</v>
      </c>
      <c r="AH318" s="117">
        <v>51901</v>
      </c>
      <c r="AI318" s="130"/>
      <c r="AJ318" s="130"/>
    </row>
    <row r="319" spans="2:36" x14ac:dyDescent="0.2">
      <c r="B319" s="117">
        <v>306</v>
      </c>
      <c r="C319" s="171" t="s">
        <v>2244</v>
      </c>
      <c r="D319" s="137">
        <v>34922</v>
      </c>
      <c r="E319" s="138"/>
      <c r="F319" s="310">
        <v>350</v>
      </c>
      <c r="G319" s="317">
        <v>350</v>
      </c>
      <c r="H319" s="313">
        <f t="shared" si="5"/>
        <v>0</v>
      </c>
      <c r="I319" s="314"/>
      <c r="J319" s="248"/>
      <c r="K319" s="249"/>
      <c r="L319" s="249">
        <v>1</v>
      </c>
      <c r="M319" s="249"/>
      <c r="N319" s="249"/>
      <c r="O319" s="249"/>
      <c r="P319" s="249"/>
      <c r="Q319" s="249"/>
      <c r="R319" s="249"/>
      <c r="S319" s="249"/>
      <c r="T319" s="249"/>
      <c r="U319" s="249">
        <v>1</v>
      </c>
      <c r="V319" s="249"/>
      <c r="W319" s="249"/>
      <c r="X319" s="318" t="s">
        <v>2215</v>
      </c>
      <c r="Y319" s="249"/>
      <c r="Z319" s="249">
        <v>1</v>
      </c>
      <c r="AA319" s="249"/>
      <c r="AB319" s="249"/>
      <c r="AC319" s="249"/>
      <c r="AD319" s="248" t="s">
        <v>2326</v>
      </c>
      <c r="AE319" s="253" t="s">
        <v>2441</v>
      </c>
      <c r="AF319" s="125" t="s">
        <v>426</v>
      </c>
      <c r="AG319" s="130" t="s">
        <v>3259</v>
      </c>
      <c r="AH319" s="117">
        <v>51901</v>
      </c>
      <c r="AI319" s="130"/>
      <c r="AJ319" s="130"/>
    </row>
    <row r="320" spans="2:36" x14ac:dyDescent="0.2">
      <c r="B320" s="117">
        <v>307</v>
      </c>
      <c r="C320" s="171" t="s">
        <v>2247</v>
      </c>
      <c r="D320" s="137">
        <v>43462</v>
      </c>
      <c r="E320" s="138">
        <v>262</v>
      </c>
      <c r="F320" s="310">
        <v>3619</v>
      </c>
      <c r="G320" s="226">
        <v>3619</v>
      </c>
      <c r="H320" s="313">
        <f t="shared" si="5"/>
        <v>0</v>
      </c>
      <c r="I320" s="308" t="s">
        <v>3182</v>
      </c>
      <c r="J320" s="161"/>
      <c r="K320" s="152"/>
      <c r="L320" s="152"/>
      <c r="M320" s="152">
        <v>1</v>
      </c>
      <c r="N320" s="152"/>
      <c r="O320" s="152"/>
      <c r="P320" s="152"/>
      <c r="Q320" s="152"/>
      <c r="R320" s="152"/>
      <c r="S320" s="152"/>
      <c r="T320" s="152"/>
      <c r="U320" s="152">
        <v>1</v>
      </c>
      <c r="V320" s="152"/>
      <c r="W320" s="152"/>
      <c r="X320" s="309" t="s">
        <v>2215</v>
      </c>
      <c r="Y320" s="152">
        <v>1</v>
      </c>
      <c r="Z320" s="152"/>
      <c r="AA320" s="152"/>
      <c r="AB320" s="152"/>
      <c r="AC320" s="152"/>
      <c r="AD320" s="161" t="s">
        <v>2329</v>
      </c>
      <c r="AE320" s="162" t="s">
        <v>2444</v>
      </c>
      <c r="AF320" s="152" t="s">
        <v>5</v>
      </c>
      <c r="AG320" s="130" t="s">
        <v>3259</v>
      </c>
      <c r="AH320" s="117">
        <v>51901</v>
      </c>
      <c r="AI320" s="130"/>
      <c r="AJ320" s="130"/>
    </row>
    <row r="321" spans="2:36" x14ac:dyDescent="0.2">
      <c r="B321" s="117">
        <v>308</v>
      </c>
      <c r="C321" s="171" t="s">
        <v>2248</v>
      </c>
      <c r="D321" s="137">
        <v>43361</v>
      </c>
      <c r="E321" s="138" t="s">
        <v>3162</v>
      </c>
      <c r="F321" s="310">
        <v>1201</v>
      </c>
      <c r="G321" s="226">
        <v>1201</v>
      </c>
      <c r="H321" s="313">
        <f t="shared" si="5"/>
        <v>0</v>
      </c>
      <c r="I321" s="308"/>
      <c r="J321" s="161"/>
      <c r="K321" s="152"/>
      <c r="L321" s="152"/>
      <c r="M321" s="152">
        <v>1</v>
      </c>
      <c r="N321" s="152"/>
      <c r="O321" s="152"/>
      <c r="P321" s="152"/>
      <c r="Q321" s="152"/>
      <c r="R321" s="152"/>
      <c r="S321" s="152"/>
      <c r="T321" s="152"/>
      <c r="U321" s="152">
        <v>1</v>
      </c>
      <c r="V321" s="152"/>
      <c r="W321" s="152"/>
      <c r="X321" s="309" t="s">
        <v>2215</v>
      </c>
      <c r="Y321" s="152">
        <v>1</v>
      </c>
      <c r="Z321" s="152"/>
      <c r="AA321" s="152"/>
      <c r="AB321" s="152"/>
      <c r="AC321" s="152"/>
      <c r="AD321" s="161" t="s">
        <v>2344</v>
      </c>
      <c r="AE321" s="162" t="s">
        <v>2459</v>
      </c>
      <c r="AF321" s="152" t="s">
        <v>5</v>
      </c>
      <c r="AG321" s="130" t="s">
        <v>3259</v>
      </c>
      <c r="AH321" s="117">
        <v>51901</v>
      </c>
      <c r="AI321" s="130"/>
      <c r="AJ321" s="130"/>
    </row>
    <row r="322" spans="2:36" x14ac:dyDescent="0.2">
      <c r="B322" s="117">
        <v>309</v>
      </c>
      <c r="C322" s="171" t="s">
        <v>2249</v>
      </c>
      <c r="D322" s="137">
        <v>34945</v>
      </c>
      <c r="E322" s="138"/>
      <c r="F322" s="310">
        <v>540</v>
      </c>
      <c r="G322" s="307">
        <v>540</v>
      </c>
      <c r="H322" s="313">
        <f t="shared" si="5"/>
        <v>0</v>
      </c>
      <c r="I322" s="308"/>
      <c r="J322" s="161"/>
      <c r="K322" s="152"/>
      <c r="L322" s="152"/>
      <c r="M322" s="152">
        <v>1</v>
      </c>
      <c r="N322" s="152"/>
      <c r="O322" s="152"/>
      <c r="P322" s="152"/>
      <c r="Q322" s="152"/>
      <c r="R322" s="152"/>
      <c r="S322" s="152"/>
      <c r="T322" s="152"/>
      <c r="U322" s="152">
        <v>1</v>
      </c>
      <c r="V322" s="152"/>
      <c r="W322" s="152"/>
      <c r="X322" s="309" t="s">
        <v>2215</v>
      </c>
      <c r="Y322" s="152">
        <v>1</v>
      </c>
      <c r="Z322" s="152"/>
      <c r="AA322" s="152"/>
      <c r="AB322" s="152"/>
      <c r="AC322" s="152"/>
      <c r="AD322" s="161" t="s">
        <v>2345</v>
      </c>
      <c r="AE322" s="162" t="s">
        <v>2460</v>
      </c>
      <c r="AF322" s="152" t="s">
        <v>5</v>
      </c>
      <c r="AG322" s="130" t="s">
        <v>3259</v>
      </c>
      <c r="AH322" s="117">
        <v>51901</v>
      </c>
      <c r="AI322" s="130"/>
      <c r="AJ322" s="130"/>
    </row>
    <row r="323" spans="2:36" x14ac:dyDescent="0.2">
      <c r="B323" s="117">
        <v>310</v>
      </c>
      <c r="C323" s="171" t="s">
        <v>2252</v>
      </c>
      <c r="D323" s="163">
        <v>43463</v>
      </c>
      <c r="E323" s="152"/>
      <c r="F323" s="306">
        <v>459</v>
      </c>
      <c r="G323" s="317">
        <v>459</v>
      </c>
      <c r="H323" s="313">
        <f t="shared" si="5"/>
        <v>0</v>
      </c>
      <c r="I323" s="314"/>
      <c r="J323" s="248"/>
      <c r="K323" s="249"/>
      <c r="L323" s="249">
        <v>1</v>
      </c>
      <c r="M323" s="249"/>
      <c r="N323" s="249"/>
      <c r="O323" s="249"/>
      <c r="P323" s="249"/>
      <c r="Q323" s="249"/>
      <c r="R323" s="249"/>
      <c r="S323" s="249"/>
      <c r="T323" s="249"/>
      <c r="U323" s="249">
        <v>1</v>
      </c>
      <c r="V323" s="249"/>
      <c r="W323" s="249"/>
      <c r="X323" s="318" t="s">
        <v>2215</v>
      </c>
      <c r="Y323" s="249"/>
      <c r="Z323" s="249">
        <v>1</v>
      </c>
      <c r="AA323" s="249"/>
      <c r="AB323" s="249"/>
      <c r="AC323" s="249"/>
      <c r="AD323" s="248" t="s">
        <v>2348</v>
      </c>
      <c r="AE323" s="253" t="s">
        <v>2463</v>
      </c>
      <c r="AF323" s="125" t="s">
        <v>426</v>
      </c>
      <c r="AG323" s="130" t="s">
        <v>3259</v>
      </c>
      <c r="AH323" s="117">
        <v>51901</v>
      </c>
      <c r="AI323" s="130"/>
      <c r="AJ323" s="130"/>
    </row>
    <row r="324" spans="2:36" x14ac:dyDescent="0.2">
      <c r="B324" s="117">
        <v>311</v>
      </c>
      <c r="C324" s="171" t="s">
        <v>2253</v>
      </c>
      <c r="D324" s="163">
        <v>39259</v>
      </c>
      <c r="E324" s="138"/>
      <c r="F324" s="310">
        <v>2649</v>
      </c>
      <c r="G324" s="226">
        <v>2649</v>
      </c>
      <c r="H324" s="313">
        <f t="shared" si="5"/>
        <v>0</v>
      </c>
      <c r="I324" s="308"/>
      <c r="J324" s="161"/>
      <c r="K324" s="152">
        <v>1</v>
      </c>
      <c r="L324" s="152"/>
      <c r="M324" s="152"/>
      <c r="N324" s="152"/>
      <c r="O324" s="152"/>
      <c r="P324" s="152"/>
      <c r="Q324" s="152"/>
      <c r="R324" s="152"/>
      <c r="S324" s="152"/>
      <c r="T324" s="152"/>
      <c r="U324" s="152">
        <v>1</v>
      </c>
      <c r="V324" s="152"/>
      <c r="W324" s="152"/>
      <c r="X324" s="311" t="s">
        <v>2215</v>
      </c>
      <c r="Y324" s="152">
        <v>1</v>
      </c>
      <c r="Z324" s="152"/>
      <c r="AA324" s="152"/>
      <c r="AB324" s="152"/>
      <c r="AC324" s="152"/>
      <c r="AD324" s="161" t="s">
        <v>2349</v>
      </c>
      <c r="AE324" s="162" t="s">
        <v>2464</v>
      </c>
      <c r="AF324" s="138" t="s">
        <v>6</v>
      </c>
      <c r="AG324" s="130" t="s">
        <v>3259</v>
      </c>
      <c r="AH324" s="117">
        <v>51901</v>
      </c>
      <c r="AI324" s="130"/>
      <c r="AJ324" s="130"/>
    </row>
    <row r="325" spans="2:36" x14ac:dyDescent="0.2">
      <c r="B325" s="117">
        <v>313</v>
      </c>
      <c r="C325" s="171" t="s">
        <v>2261</v>
      </c>
      <c r="D325" s="163">
        <v>34942</v>
      </c>
      <c r="E325" s="138"/>
      <c r="F325" s="310">
        <v>549</v>
      </c>
      <c r="G325" s="226">
        <v>549</v>
      </c>
      <c r="H325" s="313">
        <f t="shared" si="5"/>
        <v>0</v>
      </c>
      <c r="I325" s="314">
        <v>1602766</v>
      </c>
      <c r="J325" s="248"/>
      <c r="K325" s="249"/>
      <c r="L325" s="249">
        <v>1</v>
      </c>
      <c r="M325" s="249"/>
      <c r="N325" s="249"/>
      <c r="O325" s="249"/>
      <c r="P325" s="249"/>
      <c r="Q325" s="249"/>
      <c r="R325" s="249">
        <v>1</v>
      </c>
      <c r="S325" s="249"/>
      <c r="T325" s="249"/>
      <c r="U325" s="249"/>
      <c r="V325" s="249"/>
      <c r="W325" s="249"/>
      <c r="X325" s="311" t="s">
        <v>2276</v>
      </c>
      <c r="Y325" s="249"/>
      <c r="Z325" s="249">
        <v>1</v>
      </c>
      <c r="AA325" s="249"/>
      <c r="AB325" s="249"/>
      <c r="AC325" s="249"/>
      <c r="AD325" s="248" t="s">
        <v>2362</v>
      </c>
      <c r="AE325" s="253" t="s">
        <v>2476</v>
      </c>
      <c r="AF325" s="152" t="s">
        <v>426</v>
      </c>
      <c r="AG325" s="130" t="s">
        <v>3259</v>
      </c>
      <c r="AH325" s="117">
        <v>51901</v>
      </c>
      <c r="AI325" s="130"/>
      <c r="AJ325" s="130"/>
    </row>
    <row r="326" spans="2:36" x14ac:dyDescent="0.2">
      <c r="B326" s="117">
        <v>314</v>
      </c>
      <c r="C326" s="161" t="s">
        <v>2262</v>
      </c>
      <c r="D326" s="163">
        <v>37141</v>
      </c>
      <c r="E326" s="152"/>
      <c r="F326" s="306">
        <v>770</v>
      </c>
      <c r="G326" s="317">
        <v>770</v>
      </c>
      <c r="H326" s="313">
        <f t="shared" si="5"/>
        <v>0</v>
      </c>
      <c r="I326" s="314"/>
      <c r="J326" s="248"/>
      <c r="K326" s="249"/>
      <c r="L326" s="249">
        <v>1</v>
      </c>
      <c r="M326" s="249"/>
      <c r="N326" s="249"/>
      <c r="O326" s="249"/>
      <c r="P326" s="249"/>
      <c r="Q326" s="249"/>
      <c r="R326" s="249">
        <v>1</v>
      </c>
      <c r="S326" s="249"/>
      <c r="T326" s="249"/>
      <c r="U326" s="249"/>
      <c r="V326" s="249"/>
      <c r="W326" s="249"/>
      <c r="X326" s="318" t="s">
        <v>2276</v>
      </c>
      <c r="Y326" s="249"/>
      <c r="Z326" s="249">
        <v>1</v>
      </c>
      <c r="AA326" s="249"/>
      <c r="AB326" s="249"/>
      <c r="AC326" s="249"/>
      <c r="AD326" s="248" t="s">
        <v>203</v>
      </c>
      <c r="AE326" s="253" t="s">
        <v>2477</v>
      </c>
      <c r="AF326" s="125" t="s">
        <v>426</v>
      </c>
      <c r="AG326" s="130" t="s">
        <v>3259</v>
      </c>
      <c r="AH326" s="117">
        <v>51901</v>
      </c>
      <c r="AI326" s="130"/>
      <c r="AJ326" s="130"/>
    </row>
    <row r="327" spans="2:36" x14ac:dyDescent="0.2">
      <c r="B327" s="117">
        <v>315</v>
      </c>
      <c r="C327" s="161" t="s">
        <v>1820</v>
      </c>
      <c r="D327" s="49"/>
      <c r="E327" s="152"/>
      <c r="F327" s="306"/>
      <c r="G327" s="317"/>
      <c r="H327" s="313">
        <f t="shared" si="5"/>
        <v>0</v>
      </c>
      <c r="I327" s="314"/>
      <c r="J327" s="248"/>
      <c r="K327" s="249"/>
      <c r="L327" s="249">
        <v>1</v>
      </c>
      <c r="M327" s="249"/>
      <c r="N327" s="249"/>
      <c r="O327" s="249"/>
      <c r="P327" s="249"/>
      <c r="Q327" s="249"/>
      <c r="R327" s="249">
        <v>1</v>
      </c>
      <c r="S327" s="249"/>
      <c r="T327" s="249"/>
      <c r="U327" s="249"/>
      <c r="V327" s="249"/>
      <c r="W327" s="249"/>
      <c r="X327" s="318" t="s">
        <v>2276</v>
      </c>
      <c r="Y327" s="249">
        <v>1</v>
      </c>
      <c r="Z327" s="249"/>
      <c r="AA327" s="249"/>
      <c r="AB327" s="249"/>
      <c r="AC327" s="249"/>
      <c r="AD327" s="248" t="s">
        <v>2363</v>
      </c>
      <c r="AE327" s="253" t="s">
        <v>2478</v>
      </c>
      <c r="AF327" s="125" t="s">
        <v>426</v>
      </c>
      <c r="AG327" s="130" t="s">
        <v>3259</v>
      </c>
      <c r="AH327" s="117">
        <v>51901</v>
      </c>
      <c r="AI327" s="130"/>
      <c r="AJ327" s="130"/>
    </row>
    <row r="328" spans="2:36" x14ac:dyDescent="0.2">
      <c r="B328" s="117">
        <v>316</v>
      </c>
      <c r="C328" s="171" t="s">
        <v>432</v>
      </c>
      <c r="D328" s="163">
        <v>34922</v>
      </c>
      <c r="E328" s="138"/>
      <c r="F328" s="310">
        <v>350</v>
      </c>
      <c r="G328" s="317">
        <v>350</v>
      </c>
      <c r="H328" s="313">
        <f t="shared" si="5"/>
        <v>0</v>
      </c>
      <c r="I328" s="314"/>
      <c r="J328" s="248"/>
      <c r="K328" s="249"/>
      <c r="L328" s="249">
        <v>1</v>
      </c>
      <c r="M328" s="249"/>
      <c r="N328" s="249"/>
      <c r="O328" s="249"/>
      <c r="P328" s="249"/>
      <c r="Q328" s="249"/>
      <c r="R328" s="249">
        <v>1</v>
      </c>
      <c r="S328" s="249"/>
      <c r="T328" s="249"/>
      <c r="U328" s="249"/>
      <c r="V328" s="249"/>
      <c r="W328" s="249"/>
      <c r="X328" s="318" t="s">
        <v>2276</v>
      </c>
      <c r="Y328" s="249"/>
      <c r="Z328" s="249"/>
      <c r="AA328" s="249">
        <v>1</v>
      </c>
      <c r="AB328" s="249"/>
      <c r="AC328" s="249"/>
      <c r="AD328" s="248" t="s">
        <v>2368</v>
      </c>
      <c r="AE328" s="253" t="s">
        <v>2485</v>
      </c>
      <c r="AF328" s="125" t="s">
        <v>426</v>
      </c>
      <c r="AG328" s="130" t="s">
        <v>3259</v>
      </c>
      <c r="AH328" s="117">
        <v>51901</v>
      </c>
      <c r="AI328" s="130"/>
      <c r="AJ328" s="130"/>
    </row>
    <row r="329" spans="2:36" x14ac:dyDescent="0.2">
      <c r="B329" s="117">
        <v>317</v>
      </c>
      <c r="C329" s="171" t="s">
        <v>2266</v>
      </c>
      <c r="D329" s="163">
        <v>42003</v>
      </c>
      <c r="E329" s="138"/>
      <c r="F329" s="310">
        <v>1299</v>
      </c>
      <c r="G329" s="317">
        <v>1299</v>
      </c>
      <c r="H329" s="313">
        <f t="shared" si="5"/>
        <v>0</v>
      </c>
      <c r="I329" s="314"/>
      <c r="J329" s="248"/>
      <c r="K329" s="249"/>
      <c r="L329" s="249">
        <v>1</v>
      </c>
      <c r="M329" s="249"/>
      <c r="N329" s="249"/>
      <c r="O329" s="249"/>
      <c r="P329" s="249"/>
      <c r="Q329" s="249"/>
      <c r="R329" s="249">
        <v>1</v>
      </c>
      <c r="S329" s="249"/>
      <c r="T329" s="249"/>
      <c r="U329" s="249"/>
      <c r="V329" s="249"/>
      <c r="W329" s="249"/>
      <c r="X329" s="318" t="s">
        <v>2276</v>
      </c>
      <c r="Y329" s="249">
        <v>1</v>
      </c>
      <c r="Z329" s="249"/>
      <c r="AA329" s="249"/>
      <c r="AB329" s="249"/>
      <c r="AC329" s="249"/>
      <c r="AD329" s="248" t="s">
        <v>2371</v>
      </c>
      <c r="AE329" s="253" t="s">
        <v>2489</v>
      </c>
      <c r="AF329" s="125" t="s">
        <v>426</v>
      </c>
      <c r="AG329" s="130" t="s">
        <v>3259</v>
      </c>
      <c r="AH329" s="117">
        <v>51901</v>
      </c>
      <c r="AI329" s="130"/>
      <c r="AJ329" s="130"/>
    </row>
    <row r="330" spans="2:36" x14ac:dyDescent="0.2">
      <c r="B330" s="117">
        <v>318</v>
      </c>
      <c r="C330" s="171" t="s">
        <v>2267</v>
      </c>
      <c r="D330" s="163">
        <v>40261</v>
      </c>
      <c r="E330" s="138"/>
      <c r="F330" s="310">
        <v>4619</v>
      </c>
      <c r="G330" s="226">
        <v>4619</v>
      </c>
      <c r="H330" s="313">
        <f t="shared" si="5"/>
        <v>0</v>
      </c>
      <c r="I330" s="308" t="s">
        <v>3139</v>
      </c>
      <c r="J330" s="161"/>
      <c r="K330" s="152"/>
      <c r="L330" s="152"/>
      <c r="M330" s="152">
        <v>1</v>
      </c>
      <c r="N330" s="152"/>
      <c r="O330" s="152"/>
      <c r="P330" s="152"/>
      <c r="Q330" s="152"/>
      <c r="R330" s="152">
        <v>1</v>
      </c>
      <c r="S330" s="152"/>
      <c r="T330" s="152"/>
      <c r="U330" s="152"/>
      <c r="V330" s="152"/>
      <c r="W330" s="152"/>
      <c r="X330" s="311" t="s">
        <v>2276</v>
      </c>
      <c r="Y330" s="152">
        <v>1</v>
      </c>
      <c r="Z330" s="152"/>
      <c r="AA330" s="152"/>
      <c r="AB330" s="152"/>
      <c r="AC330" s="152"/>
      <c r="AD330" s="161" t="s">
        <v>2374</v>
      </c>
      <c r="AE330" s="162" t="s">
        <v>2492</v>
      </c>
      <c r="AF330" s="138" t="s">
        <v>5</v>
      </c>
      <c r="AG330" s="130" t="s">
        <v>3259</v>
      </c>
      <c r="AH330" s="117">
        <v>51901</v>
      </c>
      <c r="AI330" s="130"/>
      <c r="AJ330" s="130"/>
    </row>
    <row r="331" spans="2:36" x14ac:dyDescent="0.2">
      <c r="B331" s="117">
        <v>319</v>
      </c>
      <c r="C331" s="161" t="s">
        <v>2268</v>
      </c>
      <c r="D331" s="338">
        <v>42001</v>
      </c>
      <c r="E331" s="152"/>
      <c r="F331" s="306">
        <v>776</v>
      </c>
      <c r="G331" s="317">
        <v>776</v>
      </c>
      <c r="H331" s="313">
        <f t="shared" si="5"/>
        <v>0</v>
      </c>
      <c r="I331" s="314"/>
      <c r="J331" s="248"/>
      <c r="K331" s="249"/>
      <c r="L331" s="249">
        <v>1</v>
      </c>
      <c r="M331" s="249"/>
      <c r="N331" s="249"/>
      <c r="O331" s="249"/>
      <c r="P331" s="249"/>
      <c r="Q331" s="249"/>
      <c r="R331" s="249">
        <v>1</v>
      </c>
      <c r="S331" s="249"/>
      <c r="T331" s="249"/>
      <c r="U331" s="249"/>
      <c r="V331" s="249"/>
      <c r="W331" s="249"/>
      <c r="X331" s="318" t="s">
        <v>2276</v>
      </c>
      <c r="Y331" s="249"/>
      <c r="Z331" s="249">
        <v>1</v>
      </c>
      <c r="AA331" s="249"/>
      <c r="AB331" s="249"/>
      <c r="AC331" s="249"/>
      <c r="AD331" s="248" t="s">
        <v>2376</v>
      </c>
      <c r="AE331" s="253" t="s">
        <v>2494</v>
      </c>
      <c r="AF331" s="125" t="s">
        <v>426</v>
      </c>
      <c r="AG331" s="130" t="s">
        <v>3259</v>
      </c>
      <c r="AH331" s="117">
        <v>51901</v>
      </c>
      <c r="AI331" s="130"/>
      <c r="AJ331" s="130"/>
    </row>
    <row r="332" spans="2:36" x14ac:dyDescent="0.2">
      <c r="B332" s="117">
        <v>320</v>
      </c>
      <c r="C332" s="189" t="s">
        <v>2272</v>
      </c>
      <c r="D332" s="333">
        <v>40577</v>
      </c>
      <c r="E332" s="120"/>
      <c r="F332" s="146">
        <v>11484</v>
      </c>
      <c r="G332" s="130"/>
      <c r="H332" s="293">
        <f t="shared" si="5"/>
        <v>11484</v>
      </c>
      <c r="I332" s="319"/>
      <c r="J332" s="130"/>
      <c r="K332" s="125"/>
      <c r="L332" s="125"/>
      <c r="M332" s="125">
        <v>1</v>
      </c>
      <c r="N332" s="125"/>
      <c r="O332" s="125"/>
      <c r="P332" s="125"/>
      <c r="Q332" s="125"/>
      <c r="R332" s="125">
        <v>1</v>
      </c>
      <c r="S332" s="125"/>
      <c r="T332" s="125"/>
      <c r="U332" s="125"/>
      <c r="V332" s="125"/>
      <c r="W332" s="125"/>
      <c r="X332" s="294" t="s">
        <v>2276</v>
      </c>
      <c r="Y332" s="125"/>
      <c r="Z332" s="125">
        <v>1</v>
      </c>
      <c r="AA332" s="125"/>
      <c r="AB332" s="125"/>
      <c r="AC332" s="125"/>
      <c r="AD332" s="130" t="s">
        <v>2380</v>
      </c>
      <c r="AE332" s="131" t="s">
        <v>2498</v>
      </c>
      <c r="AF332" s="125" t="s">
        <v>5</v>
      </c>
      <c r="AG332" s="130" t="s">
        <v>3259</v>
      </c>
      <c r="AH332" s="117">
        <v>51901</v>
      </c>
      <c r="AI332" s="130"/>
      <c r="AJ332" s="130"/>
    </row>
    <row r="333" spans="2:36" x14ac:dyDescent="0.2">
      <c r="B333" s="321">
        <v>321</v>
      </c>
      <c r="C333" s="171" t="s">
        <v>2273</v>
      </c>
      <c r="D333" s="334">
        <v>42520</v>
      </c>
      <c r="E333" s="152"/>
      <c r="F333" s="306">
        <v>1199</v>
      </c>
      <c r="G333" s="307">
        <v>794.62</v>
      </c>
      <c r="H333" s="313">
        <f t="shared" si="5"/>
        <v>404.38</v>
      </c>
      <c r="I333" s="308">
        <v>4005020</v>
      </c>
      <c r="J333" s="161"/>
      <c r="K333" s="152"/>
      <c r="L333" s="152"/>
      <c r="M333" s="152">
        <v>1</v>
      </c>
      <c r="N333" s="152"/>
      <c r="O333" s="152"/>
      <c r="P333" s="152"/>
      <c r="Q333" s="152"/>
      <c r="R333" s="152">
        <v>1</v>
      </c>
      <c r="S333" s="152"/>
      <c r="T333" s="152"/>
      <c r="U333" s="152"/>
      <c r="V333" s="152"/>
      <c r="W333" s="152"/>
      <c r="X333" s="309" t="s">
        <v>2276</v>
      </c>
      <c r="Y333" s="152"/>
      <c r="Z333" s="152">
        <v>1</v>
      </c>
      <c r="AA333" s="152"/>
      <c r="AB333" s="152"/>
      <c r="AC333" s="152"/>
      <c r="AD333" s="161" t="s">
        <v>2540</v>
      </c>
      <c r="AE333" s="162" t="s">
        <v>2499</v>
      </c>
      <c r="AF333" s="152" t="s">
        <v>5</v>
      </c>
      <c r="AG333" s="130" t="s">
        <v>3259</v>
      </c>
      <c r="AH333" s="117">
        <v>51901</v>
      </c>
      <c r="AI333" s="130" t="s">
        <v>3257</v>
      </c>
      <c r="AJ333" s="117" t="s">
        <v>3428</v>
      </c>
    </row>
    <row r="334" spans="2:36" x14ac:dyDescent="0.2">
      <c r="B334" s="117">
        <v>322</v>
      </c>
      <c r="C334" s="171" t="s">
        <v>2274</v>
      </c>
      <c r="D334" s="312">
        <v>42732</v>
      </c>
      <c r="E334" s="138"/>
      <c r="F334" s="310">
        <v>6590</v>
      </c>
      <c r="G334" s="226">
        <v>6590</v>
      </c>
      <c r="H334" s="313">
        <f t="shared" si="5"/>
        <v>0</v>
      </c>
      <c r="I334" s="308" t="s">
        <v>3138</v>
      </c>
      <c r="J334" s="161"/>
      <c r="K334" s="152"/>
      <c r="L334" s="152"/>
      <c r="M334" s="152">
        <v>1</v>
      </c>
      <c r="N334" s="152"/>
      <c r="O334" s="152"/>
      <c r="P334" s="152"/>
      <c r="Q334" s="152"/>
      <c r="R334" s="152">
        <v>1</v>
      </c>
      <c r="S334" s="152"/>
      <c r="T334" s="152"/>
      <c r="U334" s="152"/>
      <c r="V334" s="152"/>
      <c r="W334" s="152"/>
      <c r="X334" s="311" t="s">
        <v>2276</v>
      </c>
      <c r="Y334" s="152">
        <v>1</v>
      </c>
      <c r="Z334" s="152"/>
      <c r="AA334" s="152"/>
      <c r="AB334" s="152"/>
      <c r="AC334" s="152"/>
      <c r="AD334" s="161" t="s">
        <v>2381</v>
      </c>
      <c r="AE334" s="162" t="s">
        <v>2500</v>
      </c>
      <c r="AF334" s="138" t="s">
        <v>5</v>
      </c>
      <c r="AG334" s="130" t="s">
        <v>3259</v>
      </c>
      <c r="AH334" s="117">
        <v>51901</v>
      </c>
      <c r="AI334" s="130"/>
      <c r="AJ334" s="130"/>
    </row>
    <row r="335" spans="2:36" x14ac:dyDescent="0.2">
      <c r="B335" s="117">
        <v>323</v>
      </c>
      <c r="C335" s="161" t="s">
        <v>108</v>
      </c>
      <c r="D335" s="151">
        <v>34949</v>
      </c>
      <c r="E335" s="152"/>
      <c r="F335" s="306">
        <v>1786</v>
      </c>
      <c r="G335" s="317">
        <v>1786</v>
      </c>
      <c r="H335" s="313">
        <f t="shared" si="5"/>
        <v>0</v>
      </c>
      <c r="I335" s="314"/>
      <c r="J335" s="248"/>
      <c r="K335" s="249"/>
      <c r="L335" s="249">
        <v>1</v>
      </c>
      <c r="M335" s="249"/>
      <c r="N335" s="249"/>
      <c r="O335" s="249"/>
      <c r="P335" s="249"/>
      <c r="Q335" s="249"/>
      <c r="R335" s="249">
        <v>1</v>
      </c>
      <c r="S335" s="249"/>
      <c r="T335" s="249"/>
      <c r="U335" s="249"/>
      <c r="V335" s="249"/>
      <c r="W335" s="249"/>
      <c r="X335" s="318" t="s">
        <v>2276</v>
      </c>
      <c r="Y335" s="249"/>
      <c r="Z335" s="249">
        <v>1</v>
      </c>
      <c r="AA335" s="249"/>
      <c r="AB335" s="249"/>
      <c r="AC335" s="249"/>
      <c r="AD335" s="248" t="s">
        <v>2382</v>
      </c>
      <c r="AE335" s="253" t="s">
        <v>2501</v>
      </c>
      <c r="AF335" s="125" t="s">
        <v>426</v>
      </c>
      <c r="AG335" s="130" t="s">
        <v>3259</v>
      </c>
      <c r="AH335" s="117">
        <v>51901</v>
      </c>
      <c r="AI335" s="130"/>
      <c r="AJ335" s="130"/>
    </row>
    <row r="336" spans="2:36" x14ac:dyDescent="0.2">
      <c r="B336" s="117">
        <v>324</v>
      </c>
      <c r="C336" s="161" t="s">
        <v>475</v>
      </c>
      <c r="D336" s="163">
        <v>43463</v>
      </c>
      <c r="E336" s="152"/>
      <c r="F336" s="306">
        <v>120</v>
      </c>
      <c r="G336" s="317">
        <v>120</v>
      </c>
      <c r="H336" s="313">
        <f t="shared" si="5"/>
        <v>0</v>
      </c>
      <c r="I336" s="314"/>
      <c r="J336" s="248"/>
      <c r="K336" s="249"/>
      <c r="L336" s="249">
        <v>1</v>
      </c>
      <c r="M336" s="249"/>
      <c r="N336" s="249"/>
      <c r="O336" s="249"/>
      <c r="P336" s="249"/>
      <c r="Q336" s="249"/>
      <c r="R336" s="249">
        <v>1</v>
      </c>
      <c r="S336" s="249"/>
      <c r="T336" s="249"/>
      <c r="U336" s="249"/>
      <c r="V336" s="249"/>
      <c r="W336" s="249"/>
      <c r="X336" s="318" t="s">
        <v>2276</v>
      </c>
      <c r="Y336" s="249"/>
      <c r="Z336" s="249">
        <v>1</v>
      </c>
      <c r="AA336" s="249"/>
      <c r="AB336" s="249"/>
      <c r="AC336" s="249"/>
      <c r="AD336" s="248" t="s">
        <v>841</v>
      </c>
      <c r="AE336" s="253" t="s">
        <v>2504</v>
      </c>
      <c r="AF336" s="125" t="s">
        <v>426</v>
      </c>
      <c r="AG336" s="130" t="s">
        <v>3259</v>
      </c>
      <c r="AH336" s="117">
        <v>51901</v>
      </c>
      <c r="AI336" s="130"/>
      <c r="AJ336" s="130"/>
    </row>
    <row r="337" spans="2:36" x14ac:dyDescent="0.2">
      <c r="B337" s="117">
        <v>325</v>
      </c>
      <c r="C337" s="171" t="s">
        <v>1957</v>
      </c>
      <c r="D337" s="163">
        <v>40599</v>
      </c>
      <c r="E337" s="138"/>
      <c r="F337" s="310">
        <v>2252</v>
      </c>
      <c r="G337" s="317">
        <v>2252</v>
      </c>
      <c r="H337" s="313">
        <f t="shared" ref="H337:H400" si="6">F337-G337</f>
        <v>0</v>
      </c>
      <c r="I337" s="314" t="s">
        <v>3101</v>
      </c>
      <c r="J337" s="248"/>
      <c r="K337" s="249"/>
      <c r="L337" s="249">
        <v>1</v>
      </c>
      <c r="M337" s="249"/>
      <c r="N337" s="249"/>
      <c r="O337" s="249"/>
      <c r="P337" s="249"/>
      <c r="Q337" s="249"/>
      <c r="R337" s="249">
        <v>1</v>
      </c>
      <c r="S337" s="249"/>
      <c r="T337" s="249"/>
      <c r="U337" s="249"/>
      <c r="V337" s="249"/>
      <c r="W337" s="249"/>
      <c r="X337" s="318" t="s">
        <v>2276</v>
      </c>
      <c r="Y337" s="249"/>
      <c r="Z337" s="249">
        <v>1</v>
      </c>
      <c r="AA337" s="249"/>
      <c r="AB337" s="249"/>
      <c r="AC337" s="249"/>
      <c r="AD337" s="248" t="s">
        <v>2384</v>
      </c>
      <c r="AE337" s="253" t="s">
        <v>2507</v>
      </c>
      <c r="AF337" s="125" t="s">
        <v>426</v>
      </c>
      <c r="AG337" s="130" t="s">
        <v>3259</v>
      </c>
      <c r="AH337" s="117">
        <v>51901</v>
      </c>
      <c r="AI337" s="130"/>
      <c r="AJ337" s="130"/>
    </row>
    <row r="338" spans="2:36" x14ac:dyDescent="0.2">
      <c r="B338" s="117">
        <v>326</v>
      </c>
      <c r="C338" s="161" t="s">
        <v>1957</v>
      </c>
      <c r="D338" s="163">
        <v>34932</v>
      </c>
      <c r="E338" s="152"/>
      <c r="F338" s="306">
        <v>770</v>
      </c>
      <c r="G338" s="317">
        <v>770</v>
      </c>
      <c r="H338" s="313">
        <f t="shared" si="6"/>
        <v>0</v>
      </c>
      <c r="I338" s="314"/>
      <c r="J338" s="248"/>
      <c r="K338" s="249"/>
      <c r="L338" s="249">
        <v>1</v>
      </c>
      <c r="M338" s="249"/>
      <c r="N338" s="249"/>
      <c r="O338" s="249"/>
      <c r="P338" s="249"/>
      <c r="Q338" s="249"/>
      <c r="R338" s="249">
        <v>1</v>
      </c>
      <c r="S338" s="249"/>
      <c r="T338" s="249"/>
      <c r="U338" s="249"/>
      <c r="V338" s="249"/>
      <c r="W338" s="249"/>
      <c r="X338" s="318" t="s">
        <v>2276</v>
      </c>
      <c r="Y338" s="249"/>
      <c r="Z338" s="249">
        <v>1</v>
      </c>
      <c r="AA338" s="249"/>
      <c r="AB338" s="249"/>
      <c r="AC338" s="249"/>
      <c r="AD338" s="248" t="s">
        <v>2385</v>
      </c>
      <c r="AE338" s="253" t="s">
        <v>2508</v>
      </c>
      <c r="AF338" s="125" t="s">
        <v>426</v>
      </c>
      <c r="AG338" s="130" t="s">
        <v>3259</v>
      </c>
      <c r="AH338" s="117">
        <v>51901</v>
      </c>
      <c r="AI338" s="130"/>
      <c r="AJ338" s="130"/>
    </row>
    <row r="339" spans="2:36" x14ac:dyDescent="0.2">
      <c r="B339" s="117">
        <v>327</v>
      </c>
      <c r="C339" s="161" t="s">
        <v>479</v>
      </c>
      <c r="D339" s="163">
        <v>43463</v>
      </c>
      <c r="E339" s="152"/>
      <c r="F339" s="306">
        <v>120</v>
      </c>
      <c r="G339" s="317">
        <v>120</v>
      </c>
      <c r="H339" s="313">
        <f t="shared" si="6"/>
        <v>0</v>
      </c>
      <c r="I339" s="314"/>
      <c r="J339" s="248"/>
      <c r="K339" s="249"/>
      <c r="L339" s="249">
        <v>1</v>
      </c>
      <c r="M339" s="249"/>
      <c r="N339" s="249"/>
      <c r="O339" s="249"/>
      <c r="P339" s="249"/>
      <c r="Q339" s="249"/>
      <c r="R339" s="249"/>
      <c r="S339" s="249"/>
      <c r="T339" s="249">
        <v>1</v>
      </c>
      <c r="U339" s="249"/>
      <c r="V339" s="249"/>
      <c r="W339" s="249"/>
      <c r="X339" s="318" t="s">
        <v>1511</v>
      </c>
      <c r="Y339" s="249">
        <v>1</v>
      </c>
      <c r="Z339" s="249"/>
      <c r="AA339" s="249"/>
      <c r="AB339" s="249"/>
      <c r="AC339" s="249"/>
      <c r="AD339" s="248" t="s">
        <v>2517</v>
      </c>
      <c r="AE339" s="253" t="s">
        <v>2523</v>
      </c>
      <c r="AF339" s="125" t="s">
        <v>426</v>
      </c>
      <c r="AG339" s="130" t="s">
        <v>3259</v>
      </c>
      <c r="AH339" s="117">
        <v>51901</v>
      </c>
      <c r="AI339" s="130"/>
      <c r="AJ339" s="130"/>
    </row>
    <row r="340" spans="2:36" x14ac:dyDescent="0.2">
      <c r="B340" s="117">
        <v>328</v>
      </c>
      <c r="C340" s="161" t="s">
        <v>1476</v>
      </c>
      <c r="D340" s="163">
        <v>34926</v>
      </c>
      <c r="E340" s="152"/>
      <c r="F340" s="306">
        <v>619</v>
      </c>
      <c r="G340" s="317">
        <v>619</v>
      </c>
      <c r="H340" s="313">
        <f t="shared" si="6"/>
        <v>0</v>
      </c>
      <c r="I340" s="314"/>
      <c r="J340" s="248"/>
      <c r="K340" s="249"/>
      <c r="L340" s="249">
        <v>1</v>
      </c>
      <c r="M340" s="249"/>
      <c r="N340" s="249"/>
      <c r="O340" s="249"/>
      <c r="P340" s="249"/>
      <c r="Q340" s="249"/>
      <c r="R340" s="249"/>
      <c r="S340" s="249"/>
      <c r="T340" s="249">
        <v>1</v>
      </c>
      <c r="U340" s="249"/>
      <c r="V340" s="249"/>
      <c r="W340" s="249"/>
      <c r="X340" s="318" t="s">
        <v>1511</v>
      </c>
      <c r="Y340" s="249">
        <v>1</v>
      </c>
      <c r="Z340" s="249"/>
      <c r="AA340" s="249"/>
      <c r="AB340" s="249"/>
      <c r="AC340" s="249"/>
      <c r="AD340" s="248" t="s">
        <v>2750</v>
      </c>
      <c r="AE340" s="253" t="s">
        <v>2526</v>
      </c>
      <c r="AF340" s="125" t="s">
        <v>426</v>
      </c>
      <c r="AG340" s="130" t="s">
        <v>3259</v>
      </c>
      <c r="AH340" s="117">
        <v>51901</v>
      </c>
      <c r="AI340" s="130"/>
      <c r="AJ340" s="130"/>
    </row>
    <row r="341" spans="2:36" x14ac:dyDescent="0.2">
      <c r="B341" s="117">
        <v>329</v>
      </c>
      <c r="C341" s="171" t="s">
        <v>2516</v>
      </c>
      <c r="D341" s="163">
        <v>34942</v>
      </c>
      <c r="E341" s="138"/>
      <c r="F341" s="310">
        <v>585</v>
      </c>
      <c r="G341" s="226">
        <v>585</v>
      </c>
      <c r="H341" s="313">
        <f t="shared" si="6"/>
        <v>0</v>
      </c>
      <c r="I341" s="314"/>
      <c r="J341" s="248"/>
      <c r="K341" s="249"/>
      <c r="L341" s="249">
        <v>1</v>
      </c>
      <c r="M341" s="249"/>
      <c r="N341" s="249"/>
      <c r="O341" s="249"/>
      <c r="P341" s="249"/>
      <c r="Q341" s="249"/>
      <c r="R341" s="249"/>
      <c r="S341" s="249"/>
      <c r="T341" s="249">
        <v>1</v>
      </c>
      <c r="U341" s="249"/>
      <c r="V341" s="249"/>
      <c r="W341" s="249"/>
      <c r="X341" s="311" t="s">
        <v>1511</v>
      </c>
      <c r="Y341" s="249">
        <v>1</v>
      </c>
      <c r="Z341" s="249"/>
      <c r="AA341" s="249"/>
      <c r="AB341" s="249"/>
      <c r="AC341" s="249"/>
      <c r="AD341" s="248" t="s">
        <v>2522</v>
      </c>
      <c r="AE341" s="253" t="s">
        <v>2530</v>
      </c>
      <c r="AF341" s="152" t="s">
        <v>426</v>
      </c>
      <c r="AG341" s="130" t="s">
        <v>3259</v>
      </c>
      <c r="AH341" s="117">
        <v>51901</v>
      </c>
      <c r="AI341" s="130"/>
      <c r="AJ341" s="130"/>
    </row>
    <row r="342" spans="2:36" x14ac:dyDescent="0.2">
      <c r="B342" s="117">
        <v>330</v>
      </c>
      <c r="C342" s="171" t="s">
        <v>506</v>
      </c>
      <c r="D342" s="163">
        <v>41079</v>
      </c>
      <c r="E342" s="138"/>
      <c r="F342" s="310">
        <v>380</v>
      </c>
      <c r="G342" s="226">
        <v>380</v>
      </c>
      <c r="H342" s="313">
        <f t="shared" si="6"/>
        <v>0</v>
      </c>
      <c r="I342" s="314"/>
      <c r="J342" s="248"/>
      <c r="K342" s="249"/>
      <c r="L342" s="249">
        <v>1</v>
      </c>
      <c r="M342" s="249"/>
      <c r="N342" s="249"/>
      <c r="O342" s="249"/>
      <c r="P342" s="249"/>
      <c r="Q342" s="249"/>
      <c r="R342" s="249">
        <v>1</v>
      </c>
      <c r="S342" s="249"/>
      <c r="T342" s="249"/>
      <c r="U342" s="249"/>
      <c r="V342" s="249"/>
      <c r="W342" s="249"/>
      <c r="X342" s="311" t="s">
        <v>2276</v>
      </c>
      <c r="Y342" s="249"/>
      <c r="Z342" s="249">
        <v>1</v>
      </c>
      <c r="AA342" s="249"/>
      <c r="AB342" s="249"/>
      <c r="AC342" s="249"/>
      <c r="AD342" s="248" t="s">
        <v>2359</v>
      </c>
      <c r="AE342" s="253" t="s">
        <v>2539</v>
      </c>
      <c r="AF342" s="152" t="s">
        <v>426</v>
      </c>
      <c r="AG342" s="130" t="s">
        <v>3259</v>
      </c>
      <c r="AH342" s="117">
        <v>51901</v>
      </c>
      <c r="AI342" s="130"/>
      <c r="AJ342" s="130"/>
    </row>
    <row r="343" spans="2:36" x14ac:dyDescent="0.2">
      <c r="B343" s="117">
        <v>331</v>
      </c>
      <c r="C343" s="171" t="s">
        <v>2535</v>
      </c>
      <c r="D343" s="137">
        <v>34922</v>
      </c>
      <c r="E343" s="138"/>
      <c r="F343" s="310">
        <v>350</v>
      </c>
      <c r="G343" s="317">
        <v>350</v>
      </c>
      <c r="H343" s="313">
        <f t="shared" si="6"/>
        <v>0</v>
      </c>
      <c r="I343" s="314"/>
      <c r="J343" s="248"/>
      <c r="K343" s="249"/>
      <c r="L343" s="249">
        <v>1</v>
      </c>
      <c r="M343" s="249"/>
      <c r="N343" s="249"/>
      <c r="O343" s="249"/>
      <c r="P343" s="249"/>
      <c r="Q343" s="249"/>
      <c r="R343" s="249">
        <v>1</v>
      </c>
      <c r="S343" s="249"/>
      <c r="T343" s="249"/>
      <c r="U343" s="249"/>
      <c r="V343" s="249"/>
      <c r="W343" s="249"/>
      <c r="X343" s="318" t="s">
        <v>2276</v>
      </c>
      <c r="Y343" s="249"/>
      <c r="Z343" s="249"/>
      <c r="AA343" s="249">
        <v>1</v>
      </c>
      <c r="AB343" s="249"/>
      <c r="AC343" s="249"/>
      <c r="AD343" s="248" t="s">
        <v>2536</v>
      </c>
      <c r="AE343" s="253" t="s">
        <v>2534</v>
      </c>
      <c r="AF343" s="125" t="s">
        <v>426</v>
      </c>
      <c r="AG343" s="130" t="s">
        <v>3259</v>
      </c>
      <c r="AH343" s="117">
        <v>51901</v>
      </c>
      <c r="AI343" s="130"/>
      <c r="AJ343" s="130"/>
    </row>
    <row r="344" spans="2:36" x14ac:dyDescent="0.2">
      <c r="B344" s="117">
        <v>332</v>
      </c>
      <c r="C344" s="161" t="s">
        <v>1476</v>
      </c>
      <c r="D344" s="151">
        <v>42062</v>
      </c>
      <c r="E344" s="152">
        <v>5173635</v>
      </c>
      <c r="F344" s="306">
        <v>1110</v>
      </c>
      <c r="G344" s="317">
        <v>1110</v>
      </c>
      <c r="H344" s="313">
        <f t="shared" si="6"/>
        <v>0</v>
      </c>
      <c r="I344" s="314" t="s">
        <v>3123</v>
      </c>
      <c r="J344" s="248"/>
      <c r="K344" s="249"/>
      <c r="L344" s="249">
        <v>1</v>
      </c>
      <c r="M344" s="249"/>
      <c r="N344" s="249"/>
      <c r="O344" s="249"/>
      <c r="P344" s="249"/>
      <c r="Q344" s="249"/>
      <c r="R344" s="249">
        <v>1</v>
      </c>
      <c r="S344" s="249"/>
      <c r="T344" s="249"/>
      <c r="U344" s="249"/>
      <c r="V344" s="249"/>
      <c r="W344" s="249"/>
      <c r="X344" s="318" t="s">
        <v>2276</v>
      </c>
      <c r="Y344" s="249"/>
      <c r="Z344" s="249">
        <v>1</v>
      </c>
      <c r="AA344" s="249"/>
      <c r="AB344" s="249"/>
      <c r="AC344" s="249"/>
      <c r="AD344" s="248" t="s">
        <v>2537</v>
      </c>
      <c r="AE344" s="253" t="s">
        <v>2538</v>
      </c>
      <c r="AF344" s="125" t="s">
        <v>426</v>
      </c>
      <c r="AG344" s="130" t="s">
        <v>3259</v>
      </c>
      <c r="AH344" s="117">
        <v>51901</v>
      </c>
      <c r="AI344" s="130"/>
      <c r="AJ344" s="130"/>
    </row>
    <row r="345" spans="2:36" x14ac:dyDescent="0.2">
      <c r="B345" s="117">
        <v>333</v>
      </c>
      <c r="C345" s="171" t="s">
        <v>1957</v>
      </c>
      <c r="D345" s="163">
        <v>40599</v>
      </c>
      <c r="E345" s="138"/>
      <c r="F345" s="310">
        <v>2252</v>
      </c>
      <c r="G345" s="317">
        <v>2252</v>
      </c>
      <c r="H345" s="313">
        <f t="shared" si="6"/>
        <v>0</v>
      </c>
      <c r="I345" s="314"/>
      <c r="J345" s="248"/>
      <c r="K345" s="249"/>
      <c r="L345" s="249">
        <v>1</v>
      </c>
      <c r="M345" s="249"/>
      <c r="N345" s="249"/>
      <c r="O345" s="249"/>
      <c r="P345" s="249"/>
      <c r="Q345" s="249"/>
      <c r="R345" s="249"/>
      <c r="S345" s="249"/>
      <c r="T345" s="249"/>
      <c r="U345" s="249">
        <v>1</v>
      </c>
      <c r="V345" s="249"/>
      <c r="W345" s="249"/>
      <c r="X345" s="318" t="s">
        <v>2553</v>
      </c>
      <c r="Y345" s="249"/>
      <c r="Z345" s="249">
        <v>1</v>
      </c>
      <c r="AA345" s="249"/>
      <c r="AB345" s="249"/>
      <c r="AC345" s="249"/>
      <c r="AD345" s="248" t="s">
        <v>1029</v>
      </c>
      <c r="AE345" s="253" t="s">
        <v>2591</v>
      </c>
      <c r="AF345" s="125" t="s">
        <v>426</v>
      </c>
      <c r="AG345" s="130" t="s">
        <v>3259</v>
      </c>
      <c r="AH345" s="117">
        <v>51901</v>
      </c>
      <c r="AI345" s="130"/>
      <c r="AJ345" s="130"/>
    </row>
    <row r="346" spans="2:36" x14ac:dyDescent="0.2">
      <c r="B346" s="117">
        <v>334</v>
      </c>
      <c r="C346" s="171" t="s">
        <v>2555</v>
      </c>
      <c r="D346" s="163">
        <v>41079</v>
      </c>
      <c r="E346" s="138"/>
      <c r="F346" s="310">
        <v>255</v>
      </c>
      <c r="G346" s="226">
        <v>255</v>
      </c>
      <c r="H346" s="313">
        <f t="shared" si="6"/>
        <v>0</v>
      </c>
      <c r="I346" s="314"/>
      <c r="J346" s="248"/>
      <c r="K346" s="249"/>
      <c r="L346" s="249">
        <v>1</v>
      </c>
      <c r="M346" s="249"/>
      <c r="N346" s="249"/>
      <c r="O346" s="249"/>
      <c r="P346" s="249"/>
      <c r="Q346" s="249"/>
      <c r="R346" s="249"/>
      <c r="S346" s="249"/>
      <c r="T346" s="249"/>
      <c r="U346" s="249">
        <v>1</v>
      </c>
      <c r="V346" s="249"/>
      <c r="W346" s="249"/>
      <c r="X346" s="311" t="s">
        <v>2553</v>
      </c>
      <c r="Y346" s="249"/>
      <c r="Z346" s="249">
        <v>1</v>
      </c>
      <c r="AA346" s="249"/>
      <c r="AB346" s="249"/>
      <c r="AC346" s="249"/>
      <c r="AD346" s="248" t="s">
        <v>2559</v>
      </c>
      <c r="AE346" s="253" t="s">
        <v>2594</v>
      </c>
      <c r="AF346" s="152" t="s">
        <v>426</v>
      </c>
      <c r="AG346" s="130" t="s">
        <v>3259</v>
      </c>
      <c r="AH346" s="117">
        <v>51901</v>
      </c>
      <c r="AI346" s="130"/>
      <c r="AJ346" s="130"/>
    </row>
    <row r="347" spans="2:36" x14ac:dyDescent="0.2">
      <c r="B347" s="117">
        <v>335</v>
      </c>
      <c r="C347" s="171" t="s">
        <v>97</v>
      </c>
      <c r="D347" s="137">
        <v>34922</v>
      </c>
      <c r="E347" s="138"/>
      <c r="F347" s="310">
        <v>350</v>
      </c>
      <c r="G347" s="317">
        <v>350</v>
      </c>
      <c r="H347" s="313">
        <f t="shared" si="6"/>
        <v>0</v>
      </c>
      <c r="I347" s="314"/>
      <c r="J347" s="248"/>
      <c r="K347" s="249"/>
      <c r="L347" s="249">
        <v>1</v>
      </c>
      <c r="M347" s="249"/>
      <c r="N347" s="249"/>
      <c r="O347" s="249">
        <v>1</v>
      </c>
      <c r="P347" s="249"/>
      <c r="Q347" s="249"/>
      <c r="R347" s="249"/>
      <c r="S347" s="249"/>
      <c r="T347" s="249"/>
      <c r="U347" s="249"/>
      <c r="V347" s="249"/>
      <c r="W347" s="249"/>
      <c r="X347" s="318"/>
      <c r="Y347" s="249">
        <v>1</v>
      </c>
      <c r="Z347" s="249"/>
      <c r="AA347" s="249"/>
      <c r="AB347" s="249"/>
      <c r="AC347" s="249"/>
      <c r="AD347" s="248" t="s">
        <v>2573</v>
      </c>
      <c r="AE347" s="253" t="s">
        <v>2602</v>
      </c>
      <c r="AF347" s="125" t="s">
        <v>426</v>
      </c>
      <c r="AG347" s="130" t="s">
        <v>3259</v>
      </c>
      <c r="AH347" s="117">
        <v>51901</v>
      </c>
      <c r="AI347" s="130"/>
      <c r="AJ347" s="130"/>
    </row>
    <row r="348" spans="2:36" x14ac:dyDescent="0.2">
      <c r="B348" s="321">
        <v>336</v>
      </c>
      <c r="C348" s="171" t="s">
        <v>2273</v>
      </c>
      <c r="D348" s="151">
        <v>42520</v>
      </c>
      <c r="E348" s="152" t="s">
        <v>3091</v>
      </c>
      <c r="F348" s="306">
        <v>1199</v>
      </c>
      <c r="G348" s="307">
        <v>790.35</v>
      </c>
      <c r="H348" s="313">
        <f t="shared" si="6"/>
        <v>408.65</v>
      </c>
      <c r="I348" s="308">
        <v>3190998</v>
      </c>
      <c r="J348" s="161"/>
      <c r="K348" s="152"/>
      <c r="L348" s="152"/>
      <c r="M348" s="152">
        <v>1</v>
      </c>
      <c r="N348" s="152"/>
      <c r="O348" s="152">
        <v>1</v>
      </c>
      <c r="P348" s="152"/>
      <c r="Q348" s="152"/>
      <c r="R348" s="152"/>
      <c r="S348" s="152"/>
      <c r="T348" s="152"/>
      <c r="U348" s="152"/>
      <c r="V348" s="152"/>
      <c r="W348" s="152"/>
      <c r="X348" s="309"/>
      <c r="Y348" s="152">
        <v>1</v>
      </c>
      <c r="Z348" s="152"/>
      <c r="AA348" s="152"/>
      <c r="AB348" s="152"/>
      <c r="AC348" s="152"/>
      <c r="AD348" s="161" t="s">
        <v>2575</v>
      </c>
      <c r="AE348" s="162" t="s">
        <v>2604</v>
      </c>
      <c r="AF348" s="152" t="s">
        <v>5</v>
      </c>
      <c r="AG348" s="130" t="s">
        <v>3259</v>
      </c>
      <c r="AH348" s="117">
        <v>51901</v>
      </c>
      <c r="AI348" s="130" t="s">
        <v>3257</v>
      </c>
      <c r="AJ348" s="117" t="s">
        <v>3428</v>
      </c>
    </row>
    <row r="349" spans="2:36" x14ac:dyDescent="0.2">
      <c r="B349" s="117">
        <v>337</v>
      </c>
      <c r="C349" s="161" t="s">
        <v>486</v>
      </c>
      <c r="D349" s="49"/>
      <c r="E349" s="152"/>
      <c r="F349" s="306"/>
      <c r="G349" s="317"/>
      <c r="H349" s="313">
        <f t="shared" si="6"/>
        <v>0</v>
      </c>
      <c r="I349" s="314"/>
      <c r="J349" s="248"/>
      <c r="K349" s="249"/>
      <c r="L349" s="249">
        <v>1</v>
      </c>
      <c r="M349" s="249"/>
      <c r="N349" s="249"/>
      <c r="O349" s="249">
        <v>1</v>
      </c>
      <c r="P349" s="249"/>
      <c r="Q349" s="249"/>
      <c r="R349" s="249"/>
      <c r="S349" s="249"/>
      <c r="T349" s="249"/>
      <c r="U349" s="249"/>
      <c r="V349" s="249"/>
      <c r="W349" s="249"/>
      <c r="X349" s="318"/>
      <c r="Y349" s="249">
        <v>1</v>
      </c>
      <c r="Z349" s="249"/>
      <c r="AA349" s="249"/>
      <c r="AB349" s="249"/>
      <c r="AC349" s="249"/>
      <c r="AD349" s="248" t="s">
        <v>2580</v>
      </c>
      <c r="AE349" s="253" t="s">
        <v>2609</v>
      </c>
      <c r="AF349" s="125" t="s">
        <v>426</v>
      </c>
      <c r="AG349" s="130" t="s">
        <v>3259</v>
      </c>
      <c r="AH349" s="117">
        <v>51901</v>
      </c>
      <c r="AI349" s="130"/>
      <c r="AJ349" s="130"/>
    </row>
    <row r="350" spans="2:36" x14ac:dyDescent="0.2">
      <c r="B350" s="117">
        <v>338</v>
      </c>
      <c r="C350" s="161" t="s">
        <v>479</v>
      </c>
      <c r="D350" s="163">
        <v>43463</v>
      </c>
      <c r="E350" s="152"/>
      <c r="F350" s="306">
        <v>120</v>
      </c>
      <c r="G350" s="317">
        <v>120</v>
      </c>
      <c r="H350" s="313">
        <f t="shared" si="6"/>
        <v>0</v>
      </c>
      <c r="I350" s="314"/>
      <c r="J350" s="248"/>
      <c r="K350" s="249"/>
      <c r="L350" s="249">
        <v>1</v>
      </c>
      <c r="M350" s="249"/>
      <c r="N350" s="249"/>
      <c r="O350" s="249">
        <v>1</v>
      </c>
      <c r="P350" s="249"/>
      <c r="Q350" s="249"/>
      <c r="R350" s="249"/>
      <c r="S350" s="249"/>
      <c r="T350" s="249"/>
      <c r="U350" s="249"/>
      <c r="V350" s="249"/>
      <c r="W350" s="249"/>
      <c r="X350" s="318" t="s">
        <v>2584</v>
      </c>
      <c r="Y350" s="249">
        <v>1</v>
      </c>
      <c r="Z350" s="249"/>
      <c r="AA350" s="249"/>
      <c r="AB350" s="249"/>
      <c r="AC350" s="249"/>
      <c r="AD350" s="248" t="s">
        <v>2585</v>
      </c>
      <c r="AE350" s="253" t="s">
        <v>2610</v>
      </c>
      <c r="AF350" s="125" t="s">
        <v>426</v>
      </c>
      <c r="AG350" s="130" t="s">
        <v>3259</v>
      </c>
      <c r="AH350" s="117">
        <v>51901</v>
      </c>
      <c r="AI350" s="130"/>
      <c r="AJ350" s="130"/>
    </row>
    <row r="351" spans="2:36" x14ac:dyDescent="0.2">
      <c r="B351" s="117">
        <v>339</v>
      </c>
      <c r="C351" s="161" t="s">
        <v>1820</v>
      </c>
      <c r="D351" s="49"/>
      <c r="E351" s="152"/>
      <c r="F351" s="306"/>
      <c r="G351" s="317"/>
      <c r="H351" s="313">
        <f t="shared" si="6"/>
        <v>0</v>
      </c>
      <c r="I351" s="314"/>
      <c r="J351" s="248"/>
      <c r="K351" s="249"/>
      <c r="L351" s="249">
        <v>1</v>
      </c>
      <c r="M351" s="249"/>
      <c r="N351" s="249"/>
      <c r="O351" s="249">
        <v>1</v>
      </c>
      <c r="P351" s="249"/>
      <c r="Q351" s="249"/>
      <c r="R351" s="249"/>
      <c r="S351" s="249"/>
      <c r="T351" s="249"/>
      <c r="U351" s="249"/>
      <c r="V351" s="249"/>
      <c r="W351" s="249"/>
      <c r="X351" s="318" t="s">
        <v>2584</v>
      </c>
      <c r="Y351" s="249">
        <v>1</v>
      </c>
      <c r="Z351" s="249"/>
      <c r="AA351" s="249"/>
      <c r="AB351" s="249"/>
      <c r="AC351" s="249"/>
      <c r="AD351" s="248" t="s">
        <v>2590</v>
      </c>
      <c r="AE351" s="253" t="s">
        <v>2614</v>
      </c>
      <c r="AF351" s="125" t="s">
        <v>426</v>
      </c>
      <c r="AG351" s="130" t="s">
        <v>3259</v>
      </c>
      <c r="AH351" s="117">
        <v>51901</v>
      </c>
      <c r="AI351" s="130"/>
      <c r="AJ351" s="130"/>
    </row>
    <row r="352" spans="2:36" x14ac:dyDescent="0.2">
      <c r="B352" s="117">
        <v>340</v>
      </c>
      <c r="C352" s="161" t="s">
        <v>2623</v>
      </c>
      <c r="D352" s="163">
        <v>44133</v>
      </c>
      <c r="E352" s="152"/>
      <c r="F352" s="306">
        <v>2505</v>
      </c>
      <c r="G352" s="317">
        <v>2505</v>
      </c>
      <c r="H352" s="313">
        <f t="shared" si="6"/>
        <v>0</v>
      </c>
      <c r="I352" s="314"/>
      <c r="J352" s="248"/>
      <c r="K352" s="249"/>
      <c r="L352" s="249">
        <v>1</v>
      </c>
      <c r="M352" s="249"/>
      <c r="N352" s="249"/>
      <c r="O352" s="249"/>
      <c r="P352" s="249"/>
      <c r="Q352" s="249"/>
      <c r="R352" s="249"/>
      <c r="S352" s="249"/>
      <c r="T352" s="249">
        <v>1</v>
      </c>
      <c r="U352" s="249"/>
      <c r="V352" s="249"/>
      <c r="W352" s="249"/>
      <c r="X352" s="248" t="s">
        <v>2631</v>
      </c>
      <c r="Y352" s="249"/>
      <c r="Z352" s="249">
        <v>1</v>
      </c>
      <c r="AA352" s="249"/>
      <c r="AB352" s="249"/>
      <c r="AC352" s="249"/>
      <c r="AD352" s="248" t="s">
        <v>2641</v>
      </c>
      <c r="AE352" s="253" t="s">
        <v>2698</v>
      </c>
      <c r="AF352" s="125" t="s">
        <v>426</v>
      </c>
      <c r="AG352" s="130" t="s">
        <v>3259</v>
      </c>
      <c r="AH352" s="117">
        <v>51901</v>
      </c>
      <c r="AI352" s="130"/>
      <c r="AJ352" s="130"/>
    </row>
    <row r="353" spans="2:36" x14ac:dyDescent="0.2">
      <c r="B353" s="117">
        <v>341</v>
      </c>
      <c r="C353" s="339" t="s">
        <v>2624</v>
      </c>
      <c r="D353" s="225">
        <v>42101</v>
      </c>
      <c r="E353" s="340"/>
      <c r="F353" s="341">
        <v>1313</v>
      </c>
      <c r="G353" s="317">
        <v>1313</v>
      </c>
      <c r="H353" s="313">
        <f t="shared" si="6"/>
        <v>0</v>
      </c>
      <c r="I353" s="314"/>
      <c r="J353" s="248"/>
      <c r="K353" s="249"/>
      <c r="L353" s="249">
        <v>1</v>
      </c>
      <c r="M353" s="249"/>
      <c r="N353" s="249"/>
      <c r="O353" s="249"/>
      <c r="P353" s="249"/>
      <c r="Q353" s="249"/>
      <c r="R353" s="249"/>
      <c r="S353" s="249"/>
      <c r="T353" s="249">
        <v>1</v>
      </c>
      <c r="U353" s="249"/>
      <c r="V353" s="249"/>
      <c r="W353" s="249"/>
      <c r="X353" s="248" t="s">
        <v>2631</v>
      </c>
      <c r="Y353" s="249">
        <v>1</v>
      </c>
      <c r="Z353" s="249"/>
      <c r="AA353" s="249"/>
      <c r="AB353" s="249"/>
      <c r="AC353" s="249"/>
      <c r="AD353" s="248" t="s">
        <v>2642</v>
      </c>
      <c r="AE353" s="253" t="s">
        <v>2699</v>
      </c>
      <c r="AF353" s="125" t="s">
        <v>426</v>
      </c>
      <c r="AG353" s="130" t="s">
        <v>3259</v>
      </c>
      <c r="AH353" s="117">
        <v>51901</v>
      </c>
      <c r="AI353" s="130"/>
      <c r="AJ353" s="130"/>
    </row>
    <row r="354" spans="2:36" x14ac:dyDescent="0.2">
      <c r="B354" s="117">
        <v>342</v>
      </c>
      <c r="C354" s="171" t="s">
        <v>2625</v>
      </c>
      <c r="D354" s="163">
        <v>44133</v>
      </c>
      <c r="E354" s="138"/>
      <c r="F354" s="310">
        <v>2505</v>
      </c>
      <c r="G354" s="317">
        <v>2505</v>
      </c>
      <c r="H354" s="313">
        <f t="shared" si="6"/>
        <v>0</v>
      </c>
      <c r="I354" s="314"/>
      <c r="J354" s="248"/>
      <c r="K354" s="249"/>
      <c r="L354" s="249">
        <v>1</v>
      </c>
      <c r="M354" s="249"/>
      <c r="N354" s="249"/>
      <c r="O354" s="249"/>
      <c r="P354" s="249"/>
      <c r="Q354" s="249"/>
      <c r="R354" s="249"/>
      <c r="S354" s="249"/>
      <c r="T354" s="249">
        <v>1</v>
      </c>
      <c r="U354" s="249"/>
      <c r="V354" s="249"/>
      <c r="W354" s="249"/>
      <c r="X354" s="248" t="s">
        <v>2631</v>
      </c>
      <c r="Y354" s="249">
        <v>1</v>
      </c>
      <c r="Z354" s="249"/>
      <c r="AA354" s="249"/>
      <c r="AB354" s="249"/>
      <c r="AC354" s="249"/>
      <c r="AD354" s="248" t="s">
        <v>2643</v>
      </c>
      <c r="AE354" s="253" t="s">
        <v>2700</v>
      </c>
      <c r="AF354" s="125" t="s">
        <v>426</v>
      </c>
      <c r="AG354" s="130" t="s">
        <v>3259</v>
      </c>
      <c r="AH354" s="117">
        <v>51901</v>
      </c>
      <c r="AI354" s="130"/>
      <c r="AJ354" s="130"/>
    </row>
    <row r="355" spans="2:36" x14ac:dyDescent="0.2">
      <c r="B355" s="117">
        <v>343</v>
      </c>
      <c r="C355" s="161" t="s">
        <v>617</v>
      </c>
      <c r="D355" s="163">
        <v>43463</v>
      </c>
      <c r="E355" s="152"/>
      <c r="F355" s="306">
        <v>120</v>
      </c>
      <c r="G355" s="317">
        <v>120</v>
      </c>
      <c r="H355" s="313">
        <f t="shared" si="6"/>
        <v>0</v>
      </c>
      <c r="I355" s="314"/>
      <c r="J355" s="248"/>
      <c r="K355" s="249"/>
      <c r="L355" s="249">
        <v>1</v>
      </c>
      <c r="M355" s="249"/>
      <c r="N355" s="249"/>
      <c r="O355" s="249"/>
      <c r="P355" s="249"/>
      <c r="Q355" s="249"/>
      <c r="R355" s="249"/>
      <c r="S355" s="249"/>
      <c r="T355" s="249">
        <v>1</v>
      </c>
      <c r="U355" s="249"/>
      <c r="V355" s="249"/>
      <c r="W355" s="249"/>
      <c r="X355" s="248" t="s">
        <v>2631</v>
      </c>
      <c r="Y355" s="249"/>
      <c r="Z355" s="249"/>
      <c r="AA355" s="249">
        <v>1</v>
      </c>
      <c r="AB355" s="249"/>
      <c r="AC355" s="249"/>
      <c r="AD355" s="248" t="s">
        <v>2644</v>
      </c>
      <c r="AE355" s="253" t="s">
        <v>2701</v>
      </c>
      <c r="AF355" s="125" t="s">
        <v>426</v>
      </c>
      <c r="AG355" s="130" t="s">
        <v>3259</v>
      </c>
      <c r="AH355" s="117">
        <v>51901</v>
      </c>
      <c r="AI355" s="130"/>
      <c r="AJ355" s="130"/>
    </row>
    <row r="356" spans="2:36" x14ac:dyDescent="0.2">
      <c r="B356" s="117">
        <v>344</v>
      </c>
      <c r="C356" s="171" t="s">
        <v>606</v>
      </c>
      <c r="D356" s="163">
        <v>40773</v>
      </c>
      <c r="E356" s="138"/>
      <c r="F356" s="310">
        <v>246</v>
      </c>
      <c r="G356" s="226">
        <v>246</v>
      </c>
      <c r="H356" s="313">
        <f t="shared" si="6"/>
        <v>0</v>
      </c>
      <c r="I356" s="314"/>
      <c r="J356" s="248"/>
      <c r="K356" s="249"/>
      <c r="L356" s="249">
        <v>1</v>
      </c>
      <c r="M356" s="249"/>
      <c r="N356" s="249"/>
      <c r="O356" s="249"/>
      <c r="P356" s="249"/>
      <c r="Q356" s="249"/>
      <c r="R356" s="249"/>
      <c r="S356" s="249"/>
      <c r="T356" s="249">
        <v>1</v>
      </c>
      <c r="U356" s="249"/>
      <c r="V356" s="249"/>
      <c r="W356" s="249"/>
      <c r="X356" s="171" t="s">
        <v>2631</v>
      </c>
      <c r="Y356" s="249">
        <v>1</v>
      </c>
      <c r="Z356" s="249"/>
      <c r="AA356" s="249"/>
      <c r="AB356" s="249"/>
      <c r="AC356" s="249"/>
      <c r="AD356" s="248" t="s">
        <v>2645</v>
      </c>
      <c r="AE356" s="253" t="s">
        <v>2702</v>
      </c>
      <c r="AF356" s="152" t="s">
        <v>426</v>
      </c>
      <c r="AG356" s="130" t="s">
        <v>3259</v>
      </c>
      <c r="AH356" s="117">
        <v>51901</v>
      </c>
      <c r="AI356" s="130"/>
      <c r="AJ356" s="130"/>
    </row>
    <row r="357" spans="2:36" x14ac:dyDescent="0.2">
      <c r="B357" s="117">
        <v>345</v>
      </c>
      <c r="C357" s="171" t="s">
        <v>568</v>
      </c>
      <c r="D357" s="163">
        <v>42520</v>
      </c>
      <c r="E357" s="138"/>
      <c r="F357" s="310">
        <v>3521</v>
      </c>
      <c r="G357" s="226">
        <v>3521</v>
      </c>
      <c r="H357" s="313">
        <f t="shared" si="6"/>
        <v>0</v>
      </c>
      <c r="I357" s="308">
        <v>171987</v>
      </c>
      <c r="J357" s="161"/>
      <c r="K357" s="152"/>
      <c r="L357" s="152"/>
      <c r="M357" s="152">
        <v>1</v>
      </c>
      <c r="N357" s="152"/>
      <c r="O357" s="152"/>
      <c r="P357" s="152"/>
      <c r="Q357" s="152"/>
      <c r="R357" s="152"/>
      <c r="S357" s="152"/>
      <c r="T357" s="152">
        <v>1</v>
      </c>
      <c r="U357" s="152"/>
      <c r="V357" s="152"/>
      <c r="W357" s="152"/>
      <c r="X357" s="161" t="s">
        <v>2631</v>
      </c>
      <c r="Y357" s="152">
        <v>1</v>
      </c>
      <c r="Z357" s="152"/>
      <c r="AA357" s="152"/>
      <c r="AB357" s="152"/>
      <c r="AC357" s="152"/>
      <c r="AD357" s="161" t="s">
        <v>2646</v>
      </c>
      <c r="AE357" s="162" t="s">
        <v>2703</v>
      </c>
      <c r="AF357" s="152" t="s">
        <v>5</v>
      </c>
      <c r="AG357" s="130" t="s">
        <v>3259</v>
      </c>
      <c r="AH357" s="117">
        <v>51901</v>
      </c>
      <c r="AI357" s="130"/>
      <c r="AJ357" s="130"/>
    </row>
    <row r="358" spans="2:36" x14ac:dyDescent="0.2">
      <c r="B358" s="117">
        <v>346</v>
      </c>
      <c r="C358" s="161" t="s">
        <v>2626</v>
      </c>
      <c r="D358" s="151">
        <v>42088</v>
      </c>
      <c r="E358" s="152" t="s">
        <v>3112</v>
      </c>
      <c r="F358" s="306">
        <v>594.29</v>
      </c>
      <c r="G358" s="317">
        <v>594.29</v>
      </c>
      <c r="H358" s="313">
        <f t="shared" si="6"/>
        <v>0</v>
      </c>
      <c r="I358" s="314"/>
      <c r="J358" s="248"/>
      <c r="K358" s="249"/>
      <c r="L358" s="249">
        <v>1</v>
      </c>
      <c r="M358" s="249"/>
      <c r="N358" s="249"/>
      <c r="O358" s="249"/>
      <c r="P358" s="249"/>
      <c r="Q358" s="249"/>
      <c r="R358" s="249"/>
      <c r="S358" s="249"/>
      <c r="T358" s="249">
        <v>1</v>
      </c>
      <c r="U358" s="249"/>
      <c r="V358" s="249"/>
      <c r="W358" s="249"/>
      <c r="X358" s="248" t="s">
        <v>2631</v>
      </c>
      <c r="Y358" s="249">
        <v>1</v>
      </c>
      <c r="Z358" s="249"/>
      <c r="AA358" s="249"/>
      <c r="AB358" s="249"/>
      <c r="AC358" s="249"/>
      <c r="AD358" s="248" t="s">
        <v>2647</v>
      </c>
      <c r="AE358" s="253" t="s">
        <v>2704</v>
      </c>
      <c r="AF358" s="125" t="s">
        <v>426</v>
      </c>
      <c r="AG358" s="130" t="s">
        <v>3259</v>
      </c>
      <c r="AH358" s="117">
        <v>51901</v>
      </c>
      <c r="AI358" s="130"/>
      <c r="AJ358" s="130"/>
    </row>
    <row r="359" spans="2:36" x14ac:dyDescent="0.2">
      <c r="B359" s="117">
        <v>347</v>
      </c>
      <c r="C359" s="161" t="s">
        <v>607</v>
      </c>
      <c r="D359" s="163">
        <v>37095</v>
      </c>
      <c r="E359" s="152"/>
      <c r="F359" s="306">
        <v>770</v>
      </c>
      <c r="G359" s="317">
        <v>770</v>
      </c>
      <c r="H359" s="313">
        <f t="shared" si="6"/>
        <v>0</v>
      </c>
      <c r="I359" s="314"/>
      <c r="J359" s="248"/>
      <c r="K359" s="249"/>
      <c r="L359" s="249">
        <v>1</v>
      </c>
      <c r="M359" s="249"/>
      <c r="N359" s="249"/>
      <c r="O359" s="249"/>
      <c r="P359" s="249"/>
      <c r="Q359" s="249"/>
      <c r="R359" s="249"/>
      <c r="S359" s="249"/>
      <c r="T359" s="249">
        <v>1</v>
      </c>
      <c r="U359" s="249"/>
      <c r="V359" s="249"/>
      <c r="W359" s="249"/>
      <c r="X359" s="248" t="s">
        <v>2631</v>
      </c>
      <c r="Y359" s="249"/>
      <c r="Z359" s="249"/>
      <c r="AA359" s="249">
        <v>1</v>
      </c>
      <c r="AB359" s="249"/>
      <c r="AC359" s="249"/>
      <c r="AD359" s="248" t="s">
        <v>2649</v>
      </c>
      <c r="AE359" s="253" t="s">
        <v>2706</v>
      </c>
      <c r="AF359" s="125" t="s">
        <v>426</v>
      </c>
      <c r="AG359" s="130" t="s">
        <v>3259</v>
      </c>
      <c r="AH359" s="117">
        <v>51901</v>
      </c>
      <c r="AI359" s="130"/>
      <c r="AJ359" s="130"/>
    </row>
    <row r="360" spans="2:36" x14ac:dyDescent="0.2">
      <c r="B360" s="117">
        <v>348</v>
      </c>
      <c r="C360" s="161" t="s">
        <v>2627</v>
      </c>
      <c r="D360" s="163">
        <v>43463</v>
      </c>
      <c r="E360" s="152"/>
      <c r="F360" s="306">
        <v>120</v>
      </c>
      <c r="G360" s="317">
        <v>120</v>
      </c>
      <c r="H360" s="313">
        <f t="shared" si="6"/>
        <v>0</v>
      </c>
      <c r="I360" s="314"/>
      <c r="J360" s="248"/>
      <c r="K360" s="249"/>
      <c r="L360" s="249">
        <v>1</v>
      </c>
      <c r="M360" s="249"/>
      <c r="N360" s="249"/>
      <c r="O360" s="249"/>
      <c r="P360" s="249"/>
      <c r="Q360" s="249"/>
      <c r="R360" s="249"/>
      <c r="S360" s="249"/>
      <c r="T360" s="249">
        <v>1</v>
      </c>
      <c r="U360" s="249"/>
      <c r="V360" s="249"/>
      <c r="W360" s="249"/>
      <c r="X360" s="248" t="s">
        <v>2631</v>
      </c>
      <c r="Y360" s="249"/>
      <c r="Z360" s="249">
        <v>1</v>
      </c>
      <c r="AA360" s="249"/>
      <c r="AB360" s="249"/>
      <c r="AC360" s="249"/>
      <c r="AD360" s="248" t="s">
        <v>2651</v>
      </c>
      <c r="AE360" s="253" t="s">
        <v>2708</v>
      </c>
      <c r="AF360" s="125" t="s">
        <v>426</v>
      </c>
      <c r="AG360" s="130" t="s">
        <v>3259</v>
      </c>
      <c r="AH360" s="117">
        <v>51901</v>
      </c>
      <c r="AI360" s="130"/>
      <c r="AJ360" s="130"/>
    </row>
    <row r="361" spans="2:36" x14ac:dyDescent="0.2">
      <c r="B361" s="117">
        <v>349</v>
      </c>
      <c r="C361" s="161" t="s">
        <v>2629</v>
      </c>
      <c r="D361" s="49"/>
      <c r="E361" s="152"/>
      <c r="F361" s="306"/>
      <c r="G361" s="317"/>
      <c r="H361" s="313">
        <f t="shared" si="6"/>
        <v>0</v>
      </c>
      <c r="I361" s="314"/>
      <c r="J361" s="248"/>
      <c r="K361" s="249"/>
      <c r="L361" s="249">
        <v>1</v>
      </c>
      <c r="M361" s="249"/>
      <c r="N361" s="249"/>
      <c r="O361" s="249"/>
      <c r="P361" s="249"/>
      <c r="Q361" s="249"/>
      <c r="R361" s="249"/>
      <c r="S361" s="249"/>
      <c r="T361" s="249">
        <v>1</v>
      </c>
      <c r="U361" s="249"/>
      <c r="V361" s="249"/>
      <c r="W361" s="249"/>
      <c r="X361" s="248" t="s">
        <v>2631</v>
      </c>
      <c r="Y361" s="249">
        <v>1</v>
      </c>
      <c r="Z361" s="249"/>
      <c r="AA361" s="249"/>
      <c r="AB361" s="249"/>
      <c r="AC361" s="249"/>
      <c r="AD361" s="248" t="s">
        <v>2653</v>
      </c>
      <c r="AE361" s="253" t="s">
        <v>2710</v>
      </c>
      <c r="AF361" s="125" t="s">
        <v>426</v>
      </c>
      <c r="AG361" s="130" t="s">
        <v>3259</v>
      </c>
      <c r="AH361" s="117">
        <v>51901</v>
      </c>
      <c r="AI361" s="130"/>
      <c r="AJ361" s="130"/>
    </row>
    <row r="362" spans="2:36" x14ac:dyDescent="0.2">
      <c r="B362" s="117">
        <v>350</v>
      </c>
      <c r="C362" s="161" t="s">
        <v>108</v>
      </c>
      <c r="D362" s="163">
        <v>34949</v>
      </c>
      <c r="E362" s="152"/>
      <c r="F362" s="306">
        <v>1786</v>
      </c>
      <c r="G362" s="317">
        <v>1786</v>
      </c>
      <c r="H362" s="313">
        <f t="shared" si="6"/>
        <v>0</v>
      </c>
      <c r="I362" s="314"/>
      <c r="J362" s="248"/>
      <c r="K362" s="249"/>
      <c r="L362" s="249">
        <v>1</v>
      </c>
      <c r="M362" s="249"/>
      <c r="N362" s="249"/>
      <c r="O362" s="249"/>
      <c r="P362" s="249"/>
      <c r="Q362" s="249"/>
      <c r="R362" s="249"/>
      <c r="S362" s="249"/>
      <c r="T362" s="249">
        <v>1</v>
      </c>
      <c r="U362" s="249"/>
      <c r="V362" s="249"/>
      <c r="W362" s="249"/>
      <c r="X362" s="248" t="s">
        <v>2631</v>
      </c>
      <c r="Y362" s="249">
        <v>1</v>
      </c>
      <c r="Z362" s="249"/>
      <c r="AA362" s="249"/>
      <c r="AB362" s="249"/>
      <c r="AC362" s="249"/>
      <c r="AD362" s="248" t="s">
        <v>2657</v>
      </c>
      <c r="AE362" s="253" t="s">
        <v>2714</v>
      </c>
      <c r="AF362" s="125" t="s">
        <v>426</v>
      </c>
      <c r="AG362" s="130" t="s">
        <v>3259</v>
      </c>
      <c r="AH362" s="117">
        <v>51901</v>
      </c>
      <c r="AI362" s="130"/>
      <c r="AJ362" s="130"/>
    </row>
    <row r="363" spans="2:36" x14ac:dyDescent="0.2">
      <c r="B363" s="117">
        <v>351</v>
      </c>
      <c r="C363" s="161" t="s">
        <v>108</v>
      </c>
      <c r="D363" s="163">
        <v>34949</v>
      </c>
      <c r="E363" s="152"/>
      <c r="F363" s="306">
        <v>1786</v>
      </c>
      <c r="G363" s="317">
        <v>1786</v>
      </c>
      <c r="H363" s="313">
        <f t="shared" si="6"/>
        <v>0</v>
      </c>
      <c r="I363" s="314"/>
      <c r="J363" s="248"/>
      <c r="K363" s="249"/>
      <c r="L363" s="249">
        <v>1</v>
      </c>
      <c r="M363" s="249"/>
      <c r="N363" s="249"/>
      <c r="O363" s="249"/>
      <c r="P363" s="249"/>
      <c r="Q363" s="249"/>
      <c r="R363" s="249"/>
      <c r="S363" s="249"/>
      <c r="T363" s="249">
        <v>1</v>
      </c>
      <c r="U363" s="249"/>
      <c r="V363" s="249"/>
      <c r="W363" s="249"/>
      <c r="X363" s="248" t="s">
        <v>2631</v>
      </c>
      <c r="Y363" s="249">
        <v>1</v>
      </c>
      <c r="Z363" s="249"/>
      <c r="AA363" s="249"/>
      <c r="AB363" s="249"/>
      <c r="AC363" s="249"/>
      <c r="AD363" s="248" t="s">
        <v>2658</v>
      </c>
      <c r="AE363" s="253" t="s">
        <v>2715</v>
      </c>
      <c r="AF363" s="125" t="s">
        <v>426</v>
      </c>
      <c r="AG363" s="130" t="s">
        <v>3259</v>
      </c>
      <c r="AH363" s="117">
        <v>51901</v>
      </c>
      <c r="AI363" s="130"/>
      <c r="AJ363" s="130"/>
    </row>
    <row r="364" spans="2:36" x14ac:dyDescent="0.2">
      <c r="B364" s="117">
        <v>352</v>
      </c>
      <c r="C364" s="161" t="s">
        <v>107</v>
      </c>
      <c r="D364" s="151">
        <v>42088</v>
      </c>
      <c r="E364" s="152" t="s">
        <v>3112</v>
      </c>
      <c r="F364" s="306">
        <v>594.29</v>
      </c>
      <c r="G364" s="317">
        <v>594.29</v>
      </c>
      <c r="H364" s="313">
        <f t="shared" si="6"/>
        <v>0</v>
      </c>
      <c r="I364" s="314"/>
      <c r="J364" s="248"/>
      <c r="K364" s="249"/>
      <c r="L364" s="249">
        <v>1</v>
      </c>
      <c r="M364" s="249"/>
      <c r="N364" s="249"/>
      <c r="O364" s="249"/>
      <c r="P364" s="249"/>
      <c r="Q364" s="249"/>
      <c r="R364" s="249"/>
      <c r="S364" s="249"/>
      <c r="T364" s="249">
        <v>1</v>
      </c>
      <c r="U364" s="249"/>
      <c r="V364" s="249"/>
      <c r="W364" s="249"/>
      <c r="X364" s="248" t="s">
        <v>2631</v>
      </c>
      <c r="Y364" s="249">
        <v>1</v>
      </c>
      <c r="Z364" s="249"/>
      <c r="AA364" s="249"/>
      <c r="AB364" s="249"/>
      <c r="AC364" s="249"/>
      <c r="AD364" s="248" t="s">
        <v>2659</v>
      </c>
      <c r="AE364" s="253" t="s">
        <v>2716</v>
      </c>
      <c r="AF364" s="125" t="s">
        <v>426</v>
      </c>
      <c r="AG364" s="130" t="s">
        <v>3259</v>
      </c>
      <c r="AH364" s="117">
        <v>51901</v>
      </c>
      <c r="AI364" s="130"/>
      <c r="AJ364" s="130"/>
    </row>
    <row r="365" spans="2:36" x14ac:dyDescent="0.2">
      <c r="B365" s="117">
        <v>353</v>
      </c>
      <c r="C365" s="161" t="s">
        <v>2512</v>
      </c>
      <c r="D365" s="151">
        <v>37095</v>
      </c>
      <c r="E365" s="152"/>
      <c r="F365" s="306">
        <v>770</v>
      </c>
      <c r="G365" s="317">
        <v>770</v>
      </c>
      <c r="H365" s="313">
        <f t="shared" si="6"/>
        <v>0</v>
      </c>
      <c r="I365" s="314"/>
      <c r="J365" s="248"/>
      <c r="K365" s="249"/>
      <c r="L365" s="249">
        <v>1</v>
      </c>
      <c r="M365" s="249"/>
      <c r="N365" s="249"/>
      <c r="O365" s="249"/>
      <c r="P365" s="249"/>
      <c r="Q365" s="249"/>
      <c r="R365" s="249"/>
      <c r="S365" s="249"/>
      <c r="T365" s="249">
        <v>1</v>
      </c>
      <c r="U365" s="249"/>
      <c r="V365" s="249"/>
      <c r="W365" s="249"/>
      <c r="X365" s="318" t="s">
        <v>1511</v>
      </c>
      <c r="Y365" s="249"/>
      <c r="Z365" s="249">
        <v>1</v>
      </c>
      <c r="AA365" s="249"/>
      <c r="AB365" s="249"/>
      <c r="AC365" s="249"/>
      <c r="AD365" s="248" t="s">
        <v>2518</v>
      </c>
      <c r="AE365" s="253" t="s">
        <v>2749</v>
      </c>
      <c r="AF365" s="125" t="s">
        <v>426</v>
      </c>
      <c r="AG365" s="130" t="s">
        <v>3259</v>
      </c>
      <c r="AH365" s="117">
        <v>51901</v>
      </c>
      <c r="AI365" s="130"/>
      <c r="AJ365" s="130"/>
    </row>
    <row r="366" spans="2:36" x14ac:dyDescent="0.2">
      <c r="B366" s="117">
        <v>354</v>
      </c>
      <c r="C366" s="171" t="s">
        <v>1484</v>
      </c>
      <c r="D366" s="137">
        <v>42110</v>
      </c>
      <c r="E366" s="138" t="s">
        <v>3208</v>
      </c>
      <c r="F366" s="310">
        <v>465</v>
      </c>
      <c r="G366" s="307">
        <v>465</v>
      </c>
      <c r="H366" s="313">
        <f t="shared" si="6"/>
        <v>0</v>
      </c>
      <c r="I366" s="308"/>
      <c r="J366" s="161"/>
      <c r="K366" s="152"/>
      <c r="L366" s="152"/>
      <c r="M366" s="152">
        <v>1</v>
      </c>
      <c r="N366" s="152"/>
      <c r="O366" s="152"/>
      <c r="P366" s="152"/>
      <c r="Q366" s="152"/>
      <c r="R366" s="152"/>
      <c r="S366" s="152"/>
      <c r="T366" s="152"/>
      <c r="U366" s="152">
        <v>1</v>
      </c>
      <c r="V366" s="152"/>
      <c r="W366" s="152"/>
      <c r="X366" s="309" t="s">
        <v>2215</v>
      </c>
      <c r="Y366" s="152"/>
      <c r="Z366" s="152"/>
      <c r="AA366" s="152">
        <v>1</v>
      </c>
      <c r="AB366" s="152"/>
      <c r="AC366" s="152"/>
      <c r="AD366" s="161" t="s">
        <v>2766</v>
      </c>
      <c r="AE366" s="162" t="s">
        <v>2785</v>
      </c>
      <c r="AF366" s="152" t="s">
        <v>5</v>
      </c>
      <c r="AG366" s="130" t="s">
        <v>3259</v>
      </c>
      <c r="AH366" s="117">
        <v>51901</v>
      </c>
      <c r="AI366" s="130"/>
      <c r="AJ366" s="130"/>
    </row>
    <row r="367" spans="2:36" x14ac:dyDescent="0.2">
      <c r="B367" s="117">
        <v>355</v>
      </c>
      <c r="C367" s="161" t="s">
        <v>1828</v>
      </c>
      <c r="D367" s="151">
        <v>42003</v>
      </c>
      <c r="E367" s="152">
        <v>4970</v>
      </c>
      <c r="F367" s="306">
        <v>2308</v>
      </c>
      <c r="G367" s="317">
        <v>2308</v>
      </c>
      <c r="H367" s="313">
        <f t="shared" si="6"/>
        <v>0</v>
      </c>
      <c r="I367" s="314"/>
      <c r="J367" s="248"/>
      <c r="K367" s="249"/>
      <c r="L367" s="249">
        <v>1</v>
      </c>
      <c r="M367" s="249"/>
      <c r="N367" s="249"/>
      <c r="O367" s="249"/>
      <c r="P367" s="249"/>
      <c r="Q367" s="249"/>
      <c r="R367" s="249"/>
      <c r="S367" s="249"/>
      <c r="T367" s="249"/>
      <c r="U367" s="249">
        <v>1</v>
      </c>
      <c r="V367" s="249"/>
      <c r="W367" s="249"/>
      <c r="X367" s="318" t="s">
        <v>2215</v>
      </c>
      <c r="Y367" s="249"/>
      <c r="Z367" s="249">
        <v>1</v>
      </c>
      <c r="AA367" s="249"/>
      <c r="AB367" s="249"/>
      <c r="AC367" s="249"/>
      <c r="AD367" s="248" t="s">
        <v>2769</v>
      </c>
      <c r="AE367" s="253" t="s">
        <v>2788</v>
      </c>
      <c r="AF367" s="125" t="s">
        <v>426</v>
      </c>
      <c r="AG367" s="130" t="s">
        <v>3259</v>
      </c>
      <c r="AH367" s="117">
        <v>51901</v>
      </c>
      <c r="AI367" s="130"/>
      <c r="AJ367" s="130"/>
    </row>
    <row r="368" spans="2:36" x14ac:dyDescent="0.2">
      <c r="B368" s="117">
        <v>356</v>
      </c>
      <c r="C368" s="171" t="s">
        <v>2755</v>
      </c>
      <c r="D368" s="163">
        <v>34942</v>
      </c>
      <c r="E368" s="138"/>
      <c r="F368" s="310">
        <v>1141</v>
      </c>
      <c r="G368" s="226">
        <v>1141</v>
      </c>
      <c r="H368" s="313">
        <f t="shared" si="6"/>
        <v>0</v>
      </c>
      <c r="I368" s="314"/>
      <c r="J368" s="248"/>
      <c r="K368" s="249"/>
      <c r="L368" s="249">
        <v>1</v>
      </c>
      <c r="M368" s="249"/>
      <c r="N368" s="249"/>
      <c r="O368" s="249"/>
      <c r="P368" s="249"/>
      <c r="Q368" s="249"/>
      <c r="R368" s="249"/>
      <c r="S368" s="249"/>
      <c r="T368" s="249"/>
      <c r="U368" s="249">
        <v>1</v>
      </c>
      <c r="V368" s="249"/>
      <c r="W368" s="249"/>
      <c r="X368" s="311" t="s">
        <v>2215</v>
      </c>
      <c r="Y368" s="249">
        <v>1</v>
      </c>
      <c r="Z368" s="249"/>
      <c r="AA368" s="249"/>
      <c r="AB368" s="249"/>
      <c r="AC368" s="249"/>
      <c r="AD368" s="248" t="s">
        <v>2771</v>
      </c>
      <c r="AE368" s="253" t="s">
        <v>2790</v>
      </c>
      <c r="AF368" s="152" t="s">
        <v>426</v>
      </c>
      <c r="AG368" s="130" t="s">
        <v>3259</v>
      </c>
      <c r="AH368" s="117">
        <v>51901</v>
      </c>
      <c r="AI368" s="130"/>
      <c r="AJ368" s="130"/>
    </row>
    <row r="369" spans="2:36" x14ac:dyDescent="0.2">
      <c r="B369" s="117">
        <v>357</v>
      </c>
      <c r="C369" s="171" t="s">
        <v>2756</v>
      </c>
      <c r="D369" s="137">
        <v>43462</v>
      </c>
      <c r="E369" s="138">
        <v>262</v>
      </c>
      <c r="F369" s="310">
        <v>4961</v>
      </c>
      <c r="G369" s="226">
        <v>4961</v>
      </c>
      <c r="H369" s="313">
        <f t="shared" si="6"/>
        <v>0</v>
      </c>
      <c r="I369" s="308" t="s">
        <v>3190</v>
      </c>
      <c r="J369" s="161"/>
      <c r="K369" s="152"/>
      <c r="L369" s="152"/>
      <c r="M369" s="152">
        <v>1</v>
      </c>
      <c r="N369" s="152"/>
      <c r="O369" s="152"/>
      <c r="P369" s="152"/>
      <c r="Q369" s="152"/>
      <c r="R369" s="152"/>
      <c r="S369" s="152"/>
      <c r="T369" s="152"/>
      <c r="U369" s="152">
        <v>1</v>
      </c>
      <c r="V369" s="152"/>
      <c r="W369" s="152"/>
      <c r="X369" s="311" t="s">
        <v>2215</v>
      </c>
      <c r="Y369" s="152">
        <v>1</v>
      </c>
      <c r="Z369" s="152"/>
      <c r="AA369" s="152"/>
      <c r="AB369" s="152"/>
      <c r="AC369" s="152"/>
      <c r="AD369" s="161" t="s">
        <v>2772</v>
      </c>
      <c r="AE369" s="162" t="s">
        <v>2791</v>
      </c>
      <c r="AF369" s="138" t="s">
        <v>5</v>
      </c>
      <c r="AG369" s="130" t="s">
        <v>3259</v>
      </c>
      <c r="AH369" s="117">
        <v>51901</v>
      </c>
      <c r="AI369" s="130"/>
      <c r="AJ369" s="130"/>
    </row>
    <row r="370" spans="2:36" x14ac:dyDescent="0.2">
      <c r="B370" s="117">
        <v>358</v>
      </c>
      <c r="C370" s="171" t="s">
        <v>2246</v>
      </c>
      <c r="D370" s="137">
        <v>43462</v>
      </c>
      <c r="E370" s="138">
        <v>262</v>
      </c>
      <c r="F370" s="310">
        <v>6090</v>
      </c>
      <c r="G370" s="226">
        <v>6090</v>
      </c>
      <c r="H370" s="313">
        <f t="shared" si="6"/>
        <v>0</v>
      </c>
      <c r="I370" s="308" t="s">
        <v>3197</v>
      </c>
      <c r="J370" s="161"/>
      <c r="K370" s="152"/>
      <c r="L370" s="152"/>
      <c r="M370" s="152">
        <v>1</v>
      </c>
      <c r="N370" s="152"/>
      <c r="O370" s="152"/>
      <c r="P370" s="152"/>
      <c r="Q370" s="152"/>
      <c r="R370" s="152"/>
      <c r="S370" s="152"/>
      <c r="T370" s="152"/>
      <c r="U370" s="152">
        <v>1</v>
      </c>
      <c r="V370" s="152"/>
      <c r="W370" s="152"/>
      <c r="X370" s="309" t="s">
        <v>2215</v>
      </c>
      <c r="Y370" s="152">
        <v>1</v>
      </c>
      <c r="Z370" s="152"/>
      <c r="AA370" s="152"/>
      <c r="AB370" s="152"/>
      <c r="AC370" s="152"/>
      <c r="AD370" s="161" t="s">
        <v>2773</v>
      </c>
      <c r="AE370" s="162" t="s">
        <v>2792</v>
      </c>
      <c r="AF370" s="152" t="s">
        <v>5</v>
      </c>
      <c r="AG370" s="130" t="s">
        <v>3259</v>
      </c>
      <c r="AH370" s="117">
        <v>51901</v>
      </c>
      <c r="AI370" s="130"/>
      <c r="AJ370" s="130"/>
    </row>
    <row r="371" spans="2:36" x14ac:dyDescent="0.2">
      <c r="B371" s="117">
        <v>359</v>
      </c>
      <c r="C371" s="171" t="s">
        <v>2759</v>
      </c>
      <c r="D371" s="163">
        <v>43463</v>
      </c>
      <c r="E371" s="138"/>
      <c r="F371" s="310">
        <v>100</v>
      </c>
      <c r="G371" s="226">
        <v>100</v>
      </c>
      <c r="H371" s="313">
        <f t="shared" si="6"/>
        <v>0</v>
      </c>
      <c r="I371" s="314"/>
      <c r="J371" s="248"/>
      <c r="K371" s="249"/>
      <c r="L371" s="249">
        <v>1</v>
      </c>
      <c r="M371" s="249"/>
      <c r="N371" s="249"/>
      <c r="O371" s="249"/>
      <c r="P371" s="249"/>
      <c r="Q371" s="249"/>
      <c r="R371" s="249"/>
      <c r="S371" s="249"/>
      <c r="T371" s="249"/>
      <c r="U371" s="249">
        <v>1</v>
      </c>
      <c r="V371" s="249"/>
      <c r="W371" s="249"/>
      <c r="X371" s="311" t="s">
        <v>2215</v>
      </c>
      <c r="Y371" s="249"/>
      <c r="Z371" s="249">
        <v>1</v>
      </c>
      <c r="AA371" s="249"/>
      <c r="AB371" s="249"/>
      <c r="AC371" s="249"/>
      <c r="AD371" s="248" t="s">
        <v>2776</v>
      </c>
      <c r="AE371" s="253" t="s">
        <v>2796</v>
      </c>
      <c r="AF371" s="138" t="s">
        <v>426</v>
      </c>
      <c r="AG371" s="130" t="s">
        <v>3259</v>
      </c>
      <c r="AH371" s="117">
        <v>51901</v>
      </c>
      <c r="AI371" s="130"/>
      <c r="AJ371" s="130"/>
    </row>
    <row r="372" spans="2:36" x14ac:dyDescent="0.2">
      <c r="B372" s="117">
        <v>360</v>
      </c>
      <c r="C372" s="171" t="s">
        <v>2764</v>
      </c>
      <c r="D372" s="163">
        <v>41079</v>
      </c>
      <c r="E372" s="138"/>
      <c r="F372" s="310">
        <v>255</v>
      </c>
      <c r="G372" s="226">
        <v>255</v>
      </c>
      <c r="H372" s="313">
        <f t="shared" si="6"/>
        <v>0</v>
      </c>
      <c r="I372" s="314"/>
      <c r="J372" s="248"/>
      <c r="K372" s="249"/>
      <c r="L372" s="249">
        <v>1</v>
      </c>
      <c r="M372" s="249"/>
      <c r="N372" s="249"/>
      <c r="O372" s="249"/>
      <c r="P372" s="249"/>
      <c r="Q372" s="249"/>
      <c r="R372" s="249"/>
      <c r="S372" s="249"/>
      <c r="T372" s="249"/>
      <c r="U372" s="249">
        <v>1</v>
      </c>
      <c r="V372" s="249"/>
      <c r="W372" s="249"/>
      <c r="X372" s="311" t="s">
        <v>2215</v>
      </c>
      <c r="Y372" s="249">
        <v>1</v>
      </c>
      <c r="Z372" s="249"/>
      <c r="AA372" s="249"/>
      <c r="AB372" s="249"/>
      <c r="AC372" s="249"/>
      <c r="AD372" s="248" t="s">
        <v>2781</v>
      </c>
      <c r="AE372" s="253" t="s">
        <v>2801</v>
      </c>
      <c r="AF372" s="152" t="s">
        <v>426</v>
      </c>
      <c r="AG372" s="130" t="s">
        <v>3259</v>
      </c>
      <c r="AH372" s="117">
        <v>51901</v>
      </c>
      <c r="AI372" s="130"/>
      <c r="AJ372" s="130"/>
    </row>
    <row r="373" spans="2:36" x14ac:dyDescent="0.2">
      <c r="B373" s="117">
        <v>361</v>
      </c>
      <c r="C373" s="171" t="s">
        <v>2901</v>
      </c>
      <c r="D373" s="137">
        <v>42670</v>
      </c>
      <c r="E373" s="138">
        <v>27</v>
      </c>
      <c r="F373" s="310">
        <v>293</v>
      </c>
      <c r="G373" s="226">
        <v>293</v>
      </c>
      <c r="H373" s="313">
        <f t="shared" si="6"/>
        <v>0</v>
      </c>
      <c r="I373" s="308">
        <v>1000617</v>
      </c>
      <c r="J373" s="161"/>
      <c r="K373" s="152"/>
      <c r="L373" s="152"/>
      <c r="M373" s="152">
        <v>1</v>
      </c>
      <c r="N373" s="152"/>
      <c r="O373" s="152"/>
      <c r="P373" s="152"/>
      <c r="Q373" s="152"/>
      <c r="R373" s="152"/>
      <c r="S373" s="152"/>
      <c r="T373" s="152"/>
      <c r="U373" s="152"/>
      <c r="V373" s="152">
        <v>1</v>
      </c>
      <c r="W373" s="152"/>
      <c r="X373" s="309" t="s">
        <v>2969</v>
      </c>
      <c r="Y373" s="152"/>
      <c r="Z373" s="152">
        <v>1</v>
      </c>
      <c r="AA373" s="152"/>
      <c r="AB373" s="152"/>
      <c r="AC373" s="152"/>
      <c r="AD373" s="161" t="s">
        <v>2933</v>
      </c>
      <c r="AE373" s="162" t="s">
        <v>3002</v>
      </c>
      <c r="AF373" s="152" t="s">
        <v>5</v>
      </c>
      <c r="AG373" s="130" t="s">
        <v>3259</v>
      </c>
      <c r="AH373" s="117">
        <v>51901</v>
      </c>
      <c r="AI373" s="130"/>
      <c r="AJ373" s="130"/>
    </row>
    <row r="374" spans="2:36" x14ac:dyDescent="0.2">
      <c r="B374" s="117">
        <v>362</v>
      </c>
      <c r="C374" s="171" t="s">
        <v>2902</v>
      </c>
      <c r="D374" s="137">
        <v>39246</v>
      </c>
      <c r="E374" s="138"/>
      <c r="F374" s="310">
        <v>558</v>
      </c>
      <c r="G374" s="226">
        <v>558</v>
      </c>
      <c r="H374" s="313">
        <f t="shared" si="6"/>
        <v>0</v>
      </c>
      <c r="I374" s="308"/>
      <c r="J374" s="161"/>
      <c r="K374" s="152"/>
      <c r="L374" s="152"/>
      <c r="M374" s="152">
        <v>1</v>
      </c>
      <c r="N374" s="152"/>
      <c r="O374" s="152"/>
      <c r="P374" s="152"/>
      <c r="Q374" s="152"/>
      <c r="R374" s="152"/>
      <c r="S374" s="152"/>
      <c r="T374" s="152"/>
      <c r="U374" s="152"/>
      <c r="V374" s="152">
        <v>1</v>
      </c>
      <c r="W374" s="152"/>
      <c r="X374" s="309" t="s">
        <v>2969</v>
      </c>
      <c r="Y374" s="152"/>
      <c r="Z374" s="152">
        <v>1</v>
      </c>
      <c r="AA374" s="152"/>
      <c r="AB374" s="152"/>
      <c r="AC374" s="152"/>
      <c r="AD374" s="161" t="s">
        <v>2935</v>
      </c>
      <c r="AE374" s="162" t="s">
        <v>3000</v>
      </c>
      <c r="AF374" s="152" t="s">
        <v>5</v>
      </c>
      <c r="AG374" s="130" t="s">
        <v>3259</v>
      </c>
      <c r="AH374" s="117">
        <v>51901</v>
      </c>
      <c r="AI374" s="130"/>
      <c r="AJ374" s="130"/>
    </row>
    <row r="375" spans="2:36" x14ac:dyDescent="0.2">
      <c r="B375" s="117">
        <v>363</v>
      </c>
      <c r="C375" s="161" t="s">
        <v>2915</v>
      </c>
      <c r="D375" s="163">
        <v>42062</v>
      </c>
      <c r="E375" s="152"/>
      <c r="F375" s="306">
        <v>469</v>
      </c>
      <c r="G375" s="317">
        <v>469</v>
      </c>
      <c r="H375" s="313">
        <f t="shared" si="6"/>
        <v>0</v>
      </c>
      <c r="I375" s="314">
        <v>22141030</v>
      </c>
      <c r="J375" s="248"/>
      <c r="K375" s="249"/>
      <c r="L375" s="249">
        <v>1</v>
      </c>
      <c r="M375" s="249"/>
      <c r="N375" s="249"/>
      <c r="O375" s="249"/>
      <c r="P375" s="249"/>
      <c r="Q375" s="249"/>
      <c r="R375" s="249"/>
      <c r="S375" s="249"/>
      <c r="T375" s="249"/>
      <c r="U375" s="249"/>
      <c r="V375" s="249">
        <v>1</v>
      </c>
      <c r="W375" s="249"/>
      <c r="X375" s="318" t="s">
        <v>2969</v>
      </c>
      <c r="Y375" s="249">
        <v>1</v>
      </c>
      <c r="Z375" s="249"/>
      <c r="AA375" s="249"/>
      <c r="AB375" s="249"/>
      <c r="AC375" s="249"/>
      <c r="AD375" s="248" t="s">
        <v>2948</v>
      </c>
      <c r="AE375" s="253" t="s">
        <v>2973</v>
      </c>
      <c r="AF375" s="125" t="s">
        <v>426</v>
      </c>
      <c r="AG375" s="130" t="s">
        <v>3259</v>
      </c>
      <c r="AH375" s="117">
        <v>51901</v>
      </c>
      <c r="AI375" s="130"/>
      <c r="AJ375" s="130"/>
    </row>
    <row r="376" spans="2:36" x14ac:dyDescent="0.2">
      <c r="B376" s="117">
        <v>364</v>
      </c>
      <c r="C376" s="171" t="s">
        <v>1907</v>
      </c>
      <c r="D376" s="137">
        <v>34922</v>
      </c>
      <c r="E376" s="138"/>
      <c r="F376" s="310">
        <v>380</v>
      </c>
      <c r="G376" s="226">
        <v>380</v>
      </c>
      <c r="H376" s="313">
        <f t="shared" si="6"/>
        <v>0</v>
      </c>
      <c r="I376" s="314"/>
      <c r="J376" s="248"/>
      <c r="K376" s="249"/>
      <c r="L376" s="249">
        <v>1</v>
      </c>
      <c r="M376" s="249"/>
      <c r="N376" s="249"/>
      <c r="O376" s="249"/>
      <c r="P376" s="249"/>
      <c r="Q376" s="249"/>
      <c r="R376" s="249"/>
      <c r="S376" s="249"/>
      <c r="T376" s="249"/>
      <c r="U376" s="249"/>
      <c r="V376" s="249">
        <v>1</v>
      </c>
      <c r="W376" s="249"/>
      <c r="X376" s="311" t="s">
        <v>2969</v>
      </c>
      <c r="Y376" s="249"/>
      <c r="Z376" s="249">
        <v>1</v>
      </c>
      <c r="AA376" s="249"/>
      <c r="AB376" s="249"/>
      <c r="AC376" s="249"/>
      <c r="AD376" s="248" t="s">
        <v>2951</v>
      </c>
      <c r="AE376" s="253" t="s">
        <v>2976</v>
      </c>
      <c r="AF376" s="152" t="s">
        <v>426</v>
      </c>
      <c r="AG376" s="130" t="s">
        <v>3259</v>
      </c>
      <c r="AH376" s="117">
        <v>51901</v>
      </c>
      <c r="AI376" s="130"/>
      <c r="AJ376" s="130"/>
    </row>
    <row r="377" spans="2:36" x14ac:dyDescent="0.2">
      <c r="B377" s="117">
        <v>365</v>
      </c>
      <c r="C377" s="161" t="s">
        <v>2922</v>
      </c>
      <c r="D377" s="163">
        <v>42001</v>
      </c>
      <c r="E377" s="152"/>
      <c r="F377" s="306">
        <v>599</v>
      </c>
      <c r="G377" s="317">
        <v>599</v>
      </c>
      <c r="H377" s="313">
        <f t="shared" si="6"/>
        <v>0</v>
      </c>
      <c r="I377" s="314"/>
      <c r="J377" s="248"/>
      <c r="K377" s="249"/>
      <c r="L377" s="249">
        <v>1</v>
      </c>
      <c r="M377" s="249"/>
      <c r="N377" s="249"/>
      <c r="O377" s="249"/>
      <c r="P377" s="249"/>
      <c r="Q377" s="249"/>
      <c r="R377" s="249"/>
      <c r="S377" s="249"/>
      <c r="T377" s="249"/>
      <c r="U377" s="249"/>
      <c r="V377" s="249">
        <v>1</v>
      </c>
      <c r="W377" s="249"/>
      <c r="X377" s="318" t="s">
        <v>2969</v>
      </c>
      <c r="Y377" s="249">
        <v>1</v>
      </c>
      <c r="Z377" s="249"/>
      <c r="AA377" s="249"/>
      <c r="AB377" s="249"/>
      <c r="AC377" s="249"/>
      <c r="AD377" s="248" t="s">
        <v>2955</v>
      </c>
      <c r="AE377" s="253" t="s">
        <v>2977</v>
      </c>
      <c r="AF377" s="125" t="s">
        <v>426</v>
      </c>
      <c r="AG377" s="130" t="s">
        <v>3259</v>
      </c>
      <c r="AH377" s="117">
        <v>51901</v>
      </c>
      <c r="AI377" s="130"/>
      <c r="AJ377" s="130"/>
    </row>
    <row r="378" spans="2:36" x14ac:dyDescent="0.2">
      <c r="B378" s="117">
        <v>366</v>
      </c>
      <c r="C378" s="171" t="s">
        <v>97</v>
      </c>
      <c r="D378" s="137">
        <v>34922</v>
      </c>
      <c r="E378" s="138"/>
      <c r="F378" s="310">
        <v>350</v>
      </c>
      <c r="G378" s="317">
        <v>350</v>
      </c>
      <c r="H378" s="313">
        <f t="shared" si="6"/>
        <v>0</v>
      </c>
      <c r="I378" s="314"/>
      <c r="J378" s="248"/>
      <c r="K378" s="249"/>
      <c r="L378" s="249">
        <v>1</v>
      </c>
      <c r="M378" s="249"/>
      <c r="N378" s="249"/>
      <c r="O378" s="249"/>
      <c r="P378" s="249"/>
      <c r="Q378" s="249"/>
      <c r="R378" s="249"/>
      <c r="S378" s="249"/>
      <c r="T378" s="249"/>
      <c r="U378" s="249"/>
      <c r="V378" s="249">
        <v>1</v>
      </c>
      <c r="W378" s="249"/>
      <c r="X378" s="318" t="s">
        <v>2969</v>
      </c>
      <c r="Y378" s="249"/>
      <c r="Z378" s="249">
        <v>1</v>
      </c>
      <c r="AA378" s="249"/>
      <c r="AB378" s="249"/>
      <c r="AC378" s="249"/>
      <c r="AD378" s="248" t="s">
        <v>2956</v>
      </c>
      <c r="AE378" s="253" t="s">
        <v>2978</v>
      </c>
      <c r="AF378" s="125" t="s">
        <v>426</v>
      </c>
      <c r="AG378" s="130" t="s">
        <v>3259</v>
      </c>
      <c r="AH378" s="117">
        <v>51901</v>
      </c>
      <c r="AI378" s="130"/>
      <c r="AJ378" s="130"/>
    </row>
    <row r="379" spans="2:36" x14ac:dyDescent="0.2">
      <c r="B379" s="117">
        <v>367</v>
      </c>
      <c r="C379" s="161" t="s">
        <v>1908</v>
      </c>
      <c r="D379" s="151">
        <v>34948</v>
      </c>
      <c r="E379" s="152"/>
      <c r="F379" s="306">
        <v>770</v>
      </c>
      <c r="G379" s="317">
        <v>770</v>
      </c>
      <c r="H379" s="313">
        <f t="shared" si="6"/>
        <v>0</v>
      </c>
      <c r="I379" s="314"/>
      <c r="J379" s="248"/>
      <c r="K379" s="249"/>
      <c r="L379" s="249">
        <v>1</v>
      </c>
      <c r="M379" s="249"/>
      <c r="N379" s="249"/>
      <c r="O379" s="249"/>
      <c r="P379" s="249"/>
      <c r="Q379" s="249"/>
      <c r="R379" s="249"/>
      <c r="S379" s="249"/>
      <c r="T379" s="249"/>
      <c r="U379" s="249"/>
      <c r="V379" s="249">
        <v>1</v>
      </c>
      <c r="W379" s="249"/>
      <c r="X379" s="318" t="s">
        <v>2969</v>
      </c>
      <c r="Y379" s="249">
        <v>1</v>
      </c>
      <c r="Z379" s="249"/>
      <c r="AA379" s="249"/>
      <c r="AB379" s="249"/>
      <c r="AC379" s="249"/>
      <c r="AD379" s="248" t="s">
        <v>2963</v>
      </c>
      <c r="AE379" s="253" t="s">
        <v>2980</v>
      </c>
      <c r="AF379" s="125" t="s">
        <v>426</v>
      </c>
      <c r="AG379" s="130" t="s">
        <v>3259</v>
      </c>
      <c r="AH379" s="117">
        <v>51901</v>
      </c>
      <c r="AI379" s="130"/>
      <c r="AJ379" s="130"/>
    </row>
    <row r="380" spans="2:36" x14ac:dyDescent="0.2">
      <c r="B380" s="117">
        <v>368</v>
      </c>
      <c r="C380" s="65" t="s">
        <v>449</v>
      </c>
      <c r="D380" s="333">
        <v>40599</v>
      </c>
      <c r="E380" s="342"/>
      <c r="F380" s="343">
        <v>2252</v>
      </c>
      <c r="G380" s="342"/>
      <c r="H380" s="313">
        <f t="shared" si="6"/>
        <v>2252</v>
      </c>
      <c r="I380" s="342"/>
      <c r="J380" s="342"/>
      <c r="K380" s="342"/>
      <c r="L380" s="342"/>
      <c r="M380" s="342"/>
      <c r="N380" s="342"/>
      <c r="O380" s="342"/>
      <c r="P380" s="342"/>
      <c r="Q380" s="342"/>
      <c r="R380" s="342"/>
      <c r="S380" s="342"/>
      <c r="T380" s="342"/>
      <c r="U380" s="342"/>
      <c r="V380" s="342"/>
      <c r="W380" s="342"/>
      <c r="X380" s="342"/>
      <c r="Y380" s="342"/>
      <c r="Z380" s="342"/>
      <c r="AA380" s="342"/>
      <c r="AB380" s="342"/>
      <c r="AC380" s="342"/>
      <c r="AD380" s="57" t="s">
        <v>3286</v>
      </c>
      <c r="AE380" s="342"/>
      <c r="AF380" s="125" t="s">
        <v>426</v>
      </c>
      <c r="AG380" s="130" t="s">
        <v>3259</v>
      </c>
      <c r="AH380" s="117">
        <v>51901</v>
      </c>
      <c r="AI380" s="130"/>
      <c r="AJ380" s="130"/>
    </row>
    <row r="381" spans="2:36" x14ac:dyDescent="0.2">
      <c r="B381" s="117">
        <v>369</v>
      </c>
      <c r="C381" s="65" t="s">
        <v>97</v>
      </c>
      <c r="D381" s="333">
        <v>34922</v>
      </c>
      <c r="E381" s="342"/>
      <c r="F381" s="343">
        <v>350</v>
      </c>
      <c r="G381" s="342"/>
      <c r="H381" s="313">
        <f t="shared" si="6"/>
        <v>350</v>
      </c>
      <c r="I381" s="342"/>
      <c r="J381" s="342"/>
      <c r="K381" s="342"/>
      <c r="L381" s="342"/>
      <c r="M381" s="342"/>
      <c r="N381" s="342"/>
      <c r="O381" s="342"/>
      <c r="P381" s="342"/>
      <c r="Q381" s="342"/>
      <c r="R381" s="342"/>
      <c r="S381" s="342"/>
      <c r="T381" s="342"/>
      <c r="U381" s="342"/>
      <c r="V381" s="342"/>
      <c r="W381" s="342"/>
      <c r="X381" s="342"/>
      <c r="Y381" s="342"/>
      <c r="Z381" s="342"/>
      <c r="AA381" s="342"/>
      <c r="AB381" s="342"/>
      <c r="AC381" s="342"/>
      <c r="AD381" s="57" t="s">
        <v>3306</v>
      </c>
      <c r="AE381" s="342"/>
      <c r="AF381" s="125" t="s">
        <v>426</v>
      </c>
      <c r="AG381" s="130" t="s">
        <v>3259</v>
      </c>
      <c r="AH381" s="117">
        <v>51901</v>
      </c>
      <c r="AI381" s="130"/>
      <c r="AJ381" s="130"/>
    </row>
    <row r="382" spans="2:36" x14ac:dyDescent="0.2">
      <c r="B382" s="117">
        <v>370</v>
      </c>
      <c r="C382" s="65" t="s">
        <v>97</v>
      </c>
      <c r="D382" s="333">
        <v>34922</v>
      </c>
      <c r="E382" s="342"/>
      <c r="F382" s="343">
        <v>350</v>
      </c>
      <c r="G382" s="342"/>
      <c r="H382" s="313">
        <f t="shared" si="6"/>
        <v>350</v>
      </c>
      <c r="I382" s="342"/>
      <c r="J382" s="342"/>
      <c r="K382" s="342"/>
      <c r="L382" s="342"/>
      <c r="M382" s="342"/>
      <c r="N382" s="342"/>
      <c r="O382" s="342"/>
      <c r="P382" s="342"/>
      <c r="Q382" s="342"/>
      <c r="R382" s="342"/>
      <c r="S382" s="342"/>
      <c r="T382" s="342"/>
      <c r="U382" s="342"/>
      <c r="V382" s="342"/>
      <c r="W382" s="342"/>
      <c r="X382" s="342"/>
      <c r="Y382" s="342"/>
      <c r="Z382" s="342"/>
      <c r="AA382" s="342"/>
      <c r="AB382" s="342"/>
      <c r="AC382" s="342"/>
      <c r="AD382" s="57" t="s">
        <v>3307</v>
      </c>
      <c r="AE382" s="342"/>
      <c r="AF382" s="125" t="s">
        <v>426</v>
      </c>
      <c r="AG382" s="130" t="s">
        <v>3259</v>
      </c>
      <c r="AH382" s="117">
        <v>51901</v>
      </c>
      <c r="AI382" s="130"/>
      <c r="AJ382" s="130"/>
    </row>
    <row r="383" spans="2:36" x14ac:dyDescent="0.2">
      <c r="B383" s="117">
        <v>371</v>
      </c>
      <c r="C383" s="65" t="s">
        <v>449</v>
      </c>
      <c r="D383" s="333">
        <v>40599</v>
      </c>
      <c r="E383" s="342"/>
      <c r="F383" s="343">
        <v>2252</v>
      </c>
      <c r="G383" s="342"/>
      <c r="H383" s="313">
        <f t="shared" si="6"/>
        <v>2252</v>
      </c>
      <c r="I383" s="342"/>
      <c r="J383" s="342"/>
      <c r="K383" s="342"/>
      <c r="L383" s="342"/>
      <c r="M383" s="342"/>
      <c r="N383" s="342"/>
      <c r="O383" s="342"/>
      <c r="P383" s="342"/>
      <c r="Q383" s="342"/>
      <c r="R383" s="342"/>
      <c r="S383" s="342"/>
      <c r="T383" s="342"/>
      <c r="U383" s="342"/>
      <c r="V383" s="342"/>
      <c r="W383" s="342"/>
      <c r="X383" s="342"/>
      <c r="Y383" s="342"/>
      <c r="Z383" s="342"/>
      <c r="AA383" s="342"/>
      <c r="AB383" s="342"/>
      <c r="AC383" s="342"/>
      <c r="AD383" s="57" t="s">
        <v>3286</v>
      </c>
      <c r="AE383" s="342"/>
      <c r="AF383" s="125" t="s">
        <v>426</v>
      </c>
      <c r="AG383" s="130" t="s">
        <v>3259</v>
      </c>
      <c r="AH383" s="117">
        <v>51901</v>
      </c>
      <c r="AI383" s="130"/>
      <c r="AJ383" s="130"/>
    </row>
    <row r="384" spans="2:36" x14ac:dyDescent="0.2">
      <c r="B384" s="117">
        <v>372</v>
      </c>
      <c r="C384" s="65" t="s">
        <v>97</v>
      </c>
      <c r="D384" s="333">
        <v>34922</v>
      </c>
      <c r="E384" s="342"/>
      <c r="F384" s="343">
        <v>350</v>
      </c>
      <c r="G384" s="342"/>
      <c r="H384" s="313">
        <f t="shared" si="6"/>
        <v>350</v>
      </c>
      <c r="I384" s="342"/>
      <c r="J384" s="342"/>
      <c r="K384" s="342"/>
      <c r="L384" s="342"/>
      <c r="M384" s="342"/>
      <c r="N384" s="342"/>
      <c r="O384" s="342"/>
      <c r="P384" s="342"/>
      <c r="Q384" s="342"/>
      <c r="R384" s="342"/>
      <c r="S384" s="342"/>
      <c r="T384" s="342"/>
      <c r="U384" s="342"/>
      <c r="V384" s="342"/>
      <c r="W384" s="342"/>
      <c r="X384" s="342"/>
      <c r="Y384" s="342"/>
      <c r="Z384" s="342"/>
      <c r="AA384" s="342"/>
      <c r="AB384" s="342"/>
      <c r="AC384" s="342"/>
      <c r="AD384" s="57" t="s">
        <v>3308</v>
      </c>
      <c r="AE384" s="342"/>
      <c r="AF384" s="125" t="s">
        <v>426</v>
      </c>
      <c r="AG384" s="130" t="s">
        <v>3259</v>
      </c>
      <c r="AH384" s="117">
        <v>51901</v>
      </c>
      <c r="AI384" s="130"/>
      <c r="AJ384" s="130"/>
    </row>
    <row r="385" spans="2:36" x14ac:dyDescent="0.2">
      <c r="B385" s="117">
        <v>373</v>
      </c>
      <c r="C385" s="65" t="s">
        <v>449</v>
      </c>
      <c r="D385" s="333">
        <v>40599</v>
      </c>
      <c r="E385" s="342"/>
      <c r="F385" s="343">
        <v>2252</v>
      </c>
      <c r="G385" s="342"/>
      <c r="H385" s="313">
        <f t="shared" si="6"/>
        <v>2252</v>
      </c>
      <c r="I385" s="342"/>
      <c r="J385" s="342"/>
      <c r="K385" s="342"/>
      <c r="L385" s="342"/>
      <c r="M385" s="342"/>
      <c r="N385" s="342"/>
      <c r="O385" s="342"/>
      <c r="P385" s="342"/>
      <c r="Q385" s="342"/>
      <c r="R385" s="342"/>
      <c r="S385" s="342"/>
      <c r="T385" s="342"/>
      <c r="U385" s="342"/>
      <c r="V385" s="342"/>
      <c r="W385" s="342"/>
      <c r="X385" s="342"/>
      <c r="Y385" s="342"/>
      <c r="Z385" s="342"/>
      <c r="AA385" s="342"/>
      <c r="AB385" s="342"/>
      <c r="AC385" s="342"/>
      <c r="AD385" s="57" t="s">
        <v>3283</v>
      </c>
      <c r="AE385" s="342"/>
      <c r="AF385" s="125" t="s">
        <v>426</v>
      </c>
      <c r="AG385" s="130" t="s">
        <v>3259</v>
      </c>
      <c r="AH385" s="117">
        <v>51901</v>
      </c>
      <c r="AI385" s="130"/>
      <c r="AJ385" s="130"/>
    </row>
    <row r="386" spans="2:36" x14ac:dyDescent="0.2">
      <c r="B386" s="117">
        <v>374</v>
      </c>
      <c r="C386" s="65" t="s">
        <v>607</v>
      </c>
      <c r="D386" s="333">
        <v>37095</v>
      </c>
      <c r="E386" s="342"/>
      <c r="F386" s="343">
        <v>770</v>
      </c>
      <c r="G386" s="342"/>
      <c r="H386" s="313">
        <f t="shared" si="6"/>
        <v>770</v>
      </c>
      <c r="I386" s="342"/>
      <c r="J386" s="342"/>
      <c r="K386" s="342"/>
      <c r="L386" s="342"/>
      <c r="M386" s="342"/>
      <c r="N386" s="342"/>
      <c r="O386" s="342"/>
      <c r="P386" s="342"/>
      <c r="Q386" s="342"/>
      <c r="R386" s="342"/>
      <c r="S386" s="342"/>
      <c r="T386" s="342"/>
      <c r="U386" s="342"/>
      <c r="V386" s="342"/>
      <c r="W386" s="342"/>
      <c r="X386" s="342"/>
      <c r="Y386" s="342"/>
      <c r="Z386" s="342"/>
      <c r="AA386" s="342"/>
      <c r="AB386" s="342"/>
      <c r="AC386" s="342"/>
      <c r="AD386" s="57" t="s">
        <v>3309</v>
      </c>
      <c r="AE386" s="342"/>
      <c r="AF386" s="125" t="s">
        <v>426</v>
      </c>
      <c r="AG386" s="130" t="s">
        <v>3259</v>
      </c>
      <c r="AH386" s="117">
        <v>51901</v>
      </c>
      <c r="AI386" s="130"/>
      <c r="AJ386" s="130"/>
    </row>
    <row r="387" spans="2:36" x14ac:dyDescent="0.2">
      <c r="B387" s="117">
        <v>375</v>
      </c>
      <c r="C387" s="65" t="s">
        <v>3459</v>
      </c>
      <c r="D387" s="333">
        <v>43463</v>
      </c>
      <c r="E387" s="342"/>
      <c r="F387" s="343">
        <v>120</v>
      </c>
      <c r="G387" s="342"/>
      <c r="H387" s="313">
        <f t="shared" si="6"/>
        <v>120</v>
      </c>
      <c r="I387" s="342"/>
      <c r="J387" s="342"/>
      <c r="K387" s="342"/>
      <c r="L387" s="342"/>
      <c r="M387" s="342"/>
      <c r="N387" s="342"/>
      <c r="O387" s="342"/>
      <c r="P387" s="342"/>
      <c r="Q387" s="342"/>
      <c r="R387" s="342"/>
      <c r="S387" s="342"/>
      <c r="T387" s="342"/>
      <c r="U387" s="342"/>
      <c r="V387" s="342"/>
      <c r="W387" s="342"/>
      <c r="X387" s="342"/>
      <c r="Y387" s="342"/>
      <c r="Z387" s="342"/>
      <c r="AA387" s="342"/>
      <c r="AB387" s="342"/>
      <c r="AC387" s="342"/>
      <c r="AD387" s="57" t="s">
        <v>3283</v>
      </c>
      <c r="AE387" s="342"/>
      <c r="AF387" s="125" t="s">
        <v>426</v>
      </c>
      <c r="AG387" s="130" t="s">
        <v>3259</v>
      </c>
      <c r="AH387" s="117">
        <v>51901</v>
      </c>
      <c r="AI387" s="130"/>
      <c r="AJ387" s="130"/>
    </row>
    <row r="388" spans="2:36" x14ac:dyDescent="0.2">
      <c r="B388" s="117">
        <v>376</v>
      </c>
      <c r="C388" s="65" t="s">
        <v>3460</v>
      </c>
      <c r="D388" s="333">
        <v>42670</v>
      </c>
      <c r="E388" s="342"/>
      <c r="F388" s="344">
        <v>1190</v>
      </c>
      <c r="G388" s="342"/>
      <c r="H388" s="313">
        <f t="shared" si="6"/>
        <v>1190</v>
      </c>
      <c r="I388" s="342"/>
      <c r="J388" s="342"/>
      <c r="K388" s="342"/>
      <c r="L388" s="342"/>
      <c r="M388" s="342"/>
      <c r="N388" s="342"/>
      <c r="O388" s="342"/>
      <c r="P388" s="342"/>
      <c r="Q388" s="342"/>
      <c r="R388" s="342"/>
      <c r="S388" s="342"/>
      <c r="T388" s="342"/>
      <c r="U388" s="342"/>
      <c r="V388" s="342"/>
      <c r="W388" s="342"/>
      <c r="X388" s="342"/>
      <c r="Y388" s="342"/>
      <c r="Z388" s="342"/>
      <c r="AA388" s="342"/>
      <c r="AB388" s="342"/>
      <c r="AC388" s="342"/>
      <c r="AD388" s="59" t="s">
        <v>3283</v>
      </c>
      <c r="AE388" s="342"/>
      <c r="AF388" s="125" t="s">
        <v>426</v>
      </c>
      <c r="AG388" s="130" t="s">
        <v>3259</v>
      </c>
      <c r="AH388" s="117">
        <v>51901</v>
      </c>
      <c r="AI388" s="130"/>
      <c r="AJ388" s="130"/>
    </row>
    <row r="389" spans="2:36" x14ac:dyDescent="0.2">
      <c r="B389" s="117">
        <v>377</v>
      </c>
      <c r="C389" s="65" t="s">
        <v>607</v>
      </c>
      <c r="D389" s="333">
        <v>37095</v>
      </c>
      <c r="E389" s="342"/>
      <c r="F389" s="343">
        <v>770</v>
      </c>
      <c r="G389" s="342"/>
      <c r="H389" s="313">
        <f t="shared" si="6"/>
        <v>770</v>
      </c>
      <c r="I389" s="342"/>
      <c r="J389" s="342"/>
      <c r="K389" s="342"/>
      <c r="L389" s="342"/>
      <c r="M389" s="342"/>
      <c r="N389" s="342"/>
      <c r="O389" s="342"/>
      <c r="P389" s="342"/>
      <c r="Q389" s="342"/>
      <c r="R389" s="342"/>
      <c r="S389" s="342"/>
      <c r="T389" s="342"/>
      <c r="U389" s="342"/>
      <c r="V389" s="342"/>
      <c r="W389" s="342"/>
      <c r="X389" s="342"/>
      <c r="Y389" s="342"/>
      <c r="Z389" s="342"/>
      <c r="AA389" s="342"/>
      <c r="AB389" s="342"/>
      <c r="AC389" s="342"/>
      <c r="AD389" s="60" t="s">
        <v>3310</v>
      </c>
      <c r="AE389" s="342"/>
      <c r="AF389" s="125" t="s">
        <v>426</v>
      </c>
      <c r="AG389" s="130" t="s">
        <v>3259</v>
      </c>
      <c r="AH389" s="117">
        <v>51901</v>
      </c>
      <c r="AI389" s="130"/>
      <c r="AJ389" s="130"/>
    </row>
    <row r="390" spans="2:36" x14ac:dyDescent="0.2">
      <c r="B390" s="117">
        <v>378</v>
      </c>
      <c r="C390" s="65" t="s">
        <v>3461</v>
      </c>
      <c r="D390" s="213">
        <v>42062</v>
      </c>
      <c r="E390" s="342"/>
      <c r="F390" s="343">
        <v>469</v>
      </c>
      <c r="G390" s="342"/>
      <c r="H390" s="313">
        <f t="shared" si="6"/>
        <v>469</v>
      </c>
      <c r="I390" s="342"/>
      <c r="J390" s="342"/>
      <c r="K390" s="342"/>
      <c r="L390" s="342"/>
      <c r="M390" s="342"/>
      <c r="N390" s="342"/>
      <c r="O390" s="342"/>
      <c r="P390" s="342"/>
      <c r="Q390" s="342"/>
      <c r="R390" s="342"/>
      <c r="S390" s="342"/>
      <c r="T390" s="342"/>
      <c r="U390" s="342"/>
      <c r="V390" s="342"/>
      <c r="W390" s="342"/>
      <c r="X390" s="342"/>
      <c r="Y390" s="342"/>
      <c r="Z390" s="342"/>
      <c r="AA390" s="342"/>
      <c r="AB390" s="342"/>
      <c r="AC390" s="342"/>
      <c r="AD390" s="60" t="s">
        <v>3283</v>
      </c>
      <c r="AE390" s="342"/>
      <c r="AF390" s="125" t="s">
        <v>426</v>
      </c>
      <c r="AG390" s="130" t="s">
        <v>3259</v>
      </c>
      <c r="AH390" s="117">
        <v>51901</v>
      </c>
      <c r="AI390" s="130"/>
      <c r="AJ390" s="130"/>
    </row>
    <row r="391" spans="2:36" x14ac:dyDescent="0.2">
      <c r="B391" s="117">
        <v>379</v>
      </c>
      <c r="C391" s="65" t="s">
        <v>3462</v>
      </c>
      <c r="D391" s="333">
        <v>42110</v>
      </c>
      <c r="E391" s="342"/>
      <c r="F391" s="344">
        <v>465</v>
      </c>
      <c r="G391" s="342"/>
      <c r="H391" s="313">
        <f t="shared" si="6"/>
        <v>465</v>
      </c>
      <c r="I391" s="342"/>
      <c r="J391" s="342"/>
      <c r="K391" s="342"/>
      <c r="L391" s="342"/>
      <c r="M391" s="342"/>
      <c r="N391" s="342"/>
      <c r="O391" s="342"/>
      <c r="P391" s="342"/>
      <c r="Q391" s="342"/>
      <c r="R391" s="342"/>
      <c r="S391" s="342"/>
      <c r="T391" s="342"/>
      <c r="U391" s="342"/>
      <c r="V391" s="342"/>
      <c r="W391" s="342"/>
      <c r="X391" s="342"/>
      <c r="Y391" s="342"/>
      <c r="Z391" s="342"/>
      <c r="AA391" s="342"/>
      <c r="AB391" s="342"/>
      <c r="AC391" s="342"/>
      <c r="AD391" s="62" t="s">
        <v>3286</v>
      </c>
      <c r="AE391" s="342"/>
      <c r="AF391" s="125" t="s">
        <v>426</v>
      </c>
      <c r="AG391" s="130" t="s">
        <v>3259</v>
      </c>
      <c r="AH391" s="117">
        <v>51901</v>
      </c>
      <c r="AI391" s="130"/>
      <c r="AJ391" s="130"/>
    </row>
    <row r="392" spans="2:36" x14ac:dyDescent="0.2">
      <c r="B392" s="117">
        <v>380</v>
      </c>
      <c r="C392" s="65" t="s">
        <v>97</v>
      </c>
      <c r="D392" s="333">
        <v>34922</v>
      </c>
      <c r="E392" s="342"/>
      <c r="F392" s="343">
        <v>350</v>
      </c>
      <c r="G392" s="342"/>
      <c r="H392" s="313">
        <f t="shared" si="6"/>
        <v>350</v>
      </c>
      <c r="I392" s="342"/>
      <c r="J392" s="342"/>
      <c r="K392" s="342"/>
      <c r="L392" s="342"/>
      <c r="M392" s="342"/>
      <c r="N392" s="342"/>
      <c r="O392" s="342"/>
      <c r="P392" s="342"/>
      <c r="Q392" s="342"/>
      <c r="R392" s="342"/>
      <c r="S392" s="342"/>
      <c r="T392" s="342"/>
      <c r="U392" s="342"/>
      <c r="V392" s="342"/>
      <c r="W392" s="342"/>
      <c r="X392" s="342"/>
      <c r="Y392" s="342"/>
      <c r="Z392" s="342"/>
      <c r="AA392" s="342"/>
      <c r="AB392" s="342"/>
      <c r="AC392" s="342"/>
      <c r="AD392" s="60" t="s">
        <v>3311</v>
      </c>
      <c r="AE392" s="342"/>
      <c r="AF392" s="125" t="s">
        <v>426</v>
      </c>
      <c r="AG392" s="130" t="s">
        <v>3259</v>
      </c>
      <c r="AH392" s="117">
        <v>51901</v>
      </c>
      <c r="AI392" s="130"/>
      <c r="AJ392" s="130"/>
    </row>
    <row r="393" spans="2:36" x14ac:dyDescent="0.2">
      <c r="B393" s="117">
        <v>381</v>
      </c>
      <c r="C393" s="65" t="s">
        <v>3463</v>
      </c>
      <c r="D393" s="213">
        <v>42001</v>
      </c>
      <c r="E393" s="342"/>
      <c r="F393" s="343">
        <v>599</v>
      </c>
      <c r="G393" s="342"/>
      <c r="H393" s="313">
        <f t="shared" si="6"/>
        <v>599</v>
      </c>
      <c r="I393" s="342"/>
      <c r="J393" s="342"/>
      <c r="K393" s="342"/>
      <c r="L393" s="342"/>
      <c r="M393" s="342"/>
      <c r="N393" s="342"/>
      <c r="O393" s="342"/>
      <c r="P393" s="342"/>
      <c r="Q393" s="342"/>
      <c r="R393" s="342"/>
      <c r="S393" s="342"/>
      <c r="T393" s="342"/>
      <c r="U393" s="342"/>
      <c r="V393" s="342"/>
      <c r="W393" s="342"/>
      <c r="X393" s="342"/>
      <c r="Y393" s="342"/>
      <c r="Z393" s="342"/>
      <c r="AA393" s="342"/>
      <c r="AB393" s="342"/>
      <c r="AC393" s="342"/>
      <c r="AD393" s="60" t="s">
        <v>3283</v>
      </c>
      <c r="AE393" s="342"/>
      <c r="AF393" s="125" t="s">
        <v>426</v>
      </c>
      <c r="AG393" s="130" t="s">
        <v>3259</v>
      </c>
      <c r="AH393" s="117">
        <v>51901</v>
      </c>
      <c r="AI393" s="130"/>
      <c r="AJ393" s="130"/>
    </row>
    <row r="394" spans="2:36" x14ac:dyDescent="0.2">
      <c r="B394" s="117">
        <v>382</v>
      </c>
      <c r="C394" s="65" t="s">
        <v>97</v>
      </c>
      <c r="D394" s="333">
        <v>34922</v>
      </c>
      <c r="E394" s="342"/>
      <c r="F394" s="343">
        <v>350</v>
      </c>
      <c r="G394" s="342"/>
      <c r="H394" s="313">
        <f t="shared" si="6"/>
        <v>350</v>
      </c>
      <c r="I394" s="342"/>
      <c r="J394" s="342"/>
      <c r="K394" s="342"/>
      <c r="L394" s="342"/>
      <c r="M394" s="342"/>
      <c r="N394" s="342"/>
      <c r="O394" s="342"/>
      <c r="P394" s="342"/>
      <c r="Q394" s="342"/>
      <c r="R394" s="342"/>
      <c r="S394" s="342"/>
      <c r="T394" s="342"/>
      <c r="U394" s="342"/>
      <c r="V394" s="342"/>
      <c r="W394" s="342"/>
      <c r="X394" s="342"/>
      <c r="Y394" s="342"/>
      <c r="Z394" s="342"/>
      <c r="AA394" s="342"/>
      <c r="AB394" s="342"/>
      <c r="AC394" s="342"/>
      <c r="AD394" s="60" t="s">
        <v>3312</v>
      </c>
      <c r="AE394" s="342"/>
      <c r="AF394" s="125" t="s">
        <v>426</v>
      </c>
      <c r="AG394" s="130" t="s">
        <v>3259</v>
      </c>
      <c r="AH394" s="117">
        <v>51901</v>
      </c>
      <c r="AI394" s="130"/>
      <c r="AJ394" s="130"/>
    </row>
    <row r="395" spans="2:36" x14ac:dyDescent="0.2">
      <c r="B395" s="117">
        <v>383</v>
      </c>
      <c r="C395" s="65" t="s">
        <v>3464</v>
      </c>
      <c r="D395" s="333">
        <v>41962</v>
      </c>
      <c r="E395" s="342"/>
      <c r="F395" s="345">
        <v>958</v>
      </c>
      <c r="G395" s="342"/>
      <c r="H395" s="313">
        <f t="shared" si="6"/>
        <v>958</v>
      </c>
      <c r="I395" s="342"/>
      <c r="J395" s="342"/>
      <c r="K395" s="342"/>
      <c r="L395" s="342"/>
      <c r="M395" s="342"/>
      <c r="N395" s="342"/>
      <c r="O395" s="342"/>
      <c r="P395" s="342"/>
      <c r="Q395" s="342"/>
      <c r="R395" s="342"/>
      <c r="S395" s="342"/>
      <c r="T395" s="342"/>
      <c r="U395" s="342"/>
      <c r="V395" s="342"/>
      <c r="W395" s="342"/>
      <c r="X395" s="342"/>
      <c r="Y395" s="342"/>
      <c r="Z395" s="342"/>
      <c r="AA395" s="342"/>
      <c r="AB395" s="342"/>
      <c r="AC395" s="342"/>
      <c r="AD395" s="54" t="s">
        <v>3313</v>
      </c>
      <c r="AE395" s="342"/>
      <c r="AF395" s="125" t="s">
        <v>426</v>
      </c>
      <c r="AG395" s="130" t="s">
        <v>3259</v>
      </c>
      <c r="AH395" s="117">
        <v>51901</v>
      </c>
      <c r="AI395" s="130"/>
      <c r="AJ395" s="130"/>
    </row>
    <row r="396" spans="2:36" x14ac:dyDescent="0.2">
      <c r="B396" s="117">
        <v>384</v>
      </c>
      <c r="C396" s="65" t="s">
        <v>97</v>
      </c>
      <c r="D396" s="333">
        <v>34922</v>
      </c>
      <c r="E396" s="342"/>
      <c r="F396" s="345">
        <v>350</v>
      </c>
      <c r="G396" s="342"/>
      <c r="H396" s="313">
        <f t="shared" si="6"/>
        <v>350</v>
      </c>
      <c r="I396" s="342"/>
      <c r="J396" s="342"/>
      <c r="K396" s="342"/>
      <c r="L396" s="342"/>
      <c r="M396" s="342"/>
      <c r="N396" s="342"/>
      <c r="O396" s="342"/>
      <c r="P396" s="342"/>
      <c r="Q396" s="342"/>
      <c r="R396" s="342"/>
      <c r="S396" s="342"/>
      <c r="T396" s="342"/>
      <c r="U396" s="342"/>
      <c r="V396" s="342"/>
      <c r="W396" s="342"/>
      <c r="X396" s="342"/>
      <c r="Y396" s="342"/>
      <c r="Z396" s="342"/>
      <c r="AA396" s="342"/>
      <c r="AB396" s="342"/>
      <c r="AC396" s="342"/>
      <c r="AD396" s="54" t="s">
        <v>3314</v>
      </c>
      <c r="AE396" s="342"/>
      <c r="AF396" s="125" t="s">
        <v>426</v>
      </c>
      <c r="AG396" s="130" t="s">
        <v>3259</v>
      </c>
      <c r="AH396" s="117">
        <v>51901</v>
      </c>
      <c r="AI396" s="130"/>
      <c r="AJ396" s="130"/>
    </row>
    <row r="397" spans="2:36" x14ac:dyDescent="0.2">
      <c r="B397" s="117">
        <v>385</v>
      </c>
      <c r="C397" s="65" t="s">
        <v>449</v>
      </c>
      <c r="D397" s="333">
        <v>40599</v>
      </c>
      <c r="E397" s="342"/>
      <c r="F397" s="345">
        <v>2252</v>
      </c>
      <c r="G397" s="342"/>
      <c r="H397" s="313">
        <f t="shared" si="6"/>
        <v>2252</v>
      </c>
      <c r="I397" s="342"/>
      <c r="J397" s="342"/>
      <c r="K397" s="342"/>
      <c r="L397" s="342"/>
      <c r="M397" s="342"/>
      <c r="N397" s="342"/>
      <c r="O397" s="342"/>
      <c r="P397" s="342"/>
      <c r="Q397" s="342"/>
      <c r="R397" s="342"/>
      <c r="S397" s="342"/>
      <c r="T397" s="342"/>
      <c r="U397" s="342"/>
      <c r="V397" s="342"/>
      <c r="W397" s="342"/>
      <c r="X397" s="342"/>
      <c r="Y397" s="342"/>
      <c r="Z397" s="342"/>
      <c r="AA397" s="342"/>
      <c r="AB397" s="342"/>
      <c r="AC397" s="342"/>
      <c r="AD397" s="53" t="s">
        <v>3283</v>
      </c>
      <c r="AE397" s="342"/>
      <c r="AF397" s="125" t="s">
        <v>426</v>
      </c>
      <c r="AG397" s="130" t="s">
        <v>3259</v>
      </c>
      <c r="AH397" s="117">
        <v>51901</v>
      </c>
      <c r="AI397" s="130"/>
      <c r="AJ397" s="130"/>
    </row>
    <row r="398" spans="2:36" x14ac:dyDescent="0.2">
      <c r="B398" s="117">
        <v>386</v>
      </c>
      <c r="C398" s="65" t="s">
        <v>475</v>
      </c>
      <c r="D398" s="333">
        <v>43463</v>
      </c>
      <c r="E398" s="342"/>
      <c r="F398" s="345">
        <v>120</v>
      </c>
      <c r="G398" s="342"/>
      <c r="H398" s="313">
        <f t="shared" si="6"/>
        <v>120</v>
      </c>
      <c r="I398" s="342"/>
      <c r="J398" s="342"/>
      <c r="K398" s="342"/>
      <c r="L398" s="342"/>
      <c r="M398" s="342"/>
      <c r="N398" s="342"/>
      <c r="O398" s="342"/>
      <c r="P398" s="342"/>
      <c r="Q398" s="342"/>
      <c r="R398" s="342"/>
      <c r="S398" s="342"/>
      <c r="T398" s="342"/>
      <c r="U398" s="342"/>
      <c r="V398" s="342"/>
      <c r="W398" s="342"/>
      <c r="X398" s="342"/>
      <c r="Y398" s="342"/>
      <c r="Z398" s="342"/>
      <c r="AA398" s="342"/>
      <c r="AB398" s="342"/>
      <c r="AC398" s="342"/>
      <c r="AD398" s="53" t="s">
        <v>3286</v>
      </c>
      <c r="AE398" s="342"/>
      <c r="AF398" s="125" t="s">
        <v>426</v>
      </c>
      <c r="AG398" s="130" t="s">
        <v>3259</v>
      </c>
      <c r="AH398" s="117">
        <v>51901</v>
      </c>
      <c r="AI398" s="130"/>
      <c r="AJ398" s="130"/>
    </row>
    <row r="399" spans="2:36" x14ac:dyDescent="0.2">
      <c r="B399" s="117">
        <v>387</v>
      </c>
      <c r="C399" s="65" t="s">
        <v>97</v>
      </c>
      <c r="D399" s="333">
        <v>34922</v>
      </c>
      <c r="E399" s="342"/>
      <c r="F399" s="345">
        <v>350</v>
      </c>
      <c r="G399" s="342"/>
      <c r="H399" s="313">
        <f t="shared" si="6"/>
        <v>350</v>
      </c>
      <c r="I399" s="342"/>
      <c r="J399" s="342"/>
      <c r="K399" s="342"/>
      <c r="L399" s="342"/>
      <c r="M399" s="342"/>
      <c r="N399" s="342"/>
      <c r="O399" s="342"/>
      <c r="P399" s="342"/>
      <c r="Q399" s="342"/>
      <c r="R399" s="342"/>
      <c r="S399" s="342"/>
      <c r="T399" s="342"/>
      <c r="U399" s="342"/>
      <c r="V399" s="342"/>
      <c r="W399" s="342"/>
      <c r="X399" s="342"/>
      <c r="Y399" s="342"/>
      <c r="Z399" s="342"/>
      <c r="AA399" s="342"/>
      <c r="AB399" s="342"/>
      <c r="AC399" s="342"/>
      <c r="AD399" s="54" t="s">
        <v>3315</v>
      </c>
      <c r="AE399" s="342"/>
      <c r="AF399" s="125" t="s">
        <v>426</v>
      </c>
      <c r="AG399" s="130" t="s">
        <v>3259</v>
      </c>
      <c r="AH399" s="117">
        <v>51901</v>
      </c>
      <c r="AI399" s="130"/>
      <c r="AJ399" s="130"/>
    </row>
    <row r="400" spans="2:36" x14ac:dyDescent="0.2">
      <c r="B400" s="117">
        <v>388</v>
      </c>
      <c r="C400" s="65" t="s">
        <v>607</v>
      </c>
      <c r="D400" s="333">
        <v>37095</v>
      </c>
      <c r="E400" s="342"/>
      <c r="F400" s="345">
        <v>770</v>
      </c>
      <c r="G400" s="342"/>
      <c r="H400" s="313">
        <f t="shared" si="6"/>
        <v>770</v>
      </c>
      <c r="I400" s="342"/>
      <c r="J400" s="342"/>
      <c r="K400" s="342"/>
      <c r="L400" s="342"/>
      <c r="M400" s="342"/>
      <c r="N400" s="342"/>
      <c r="O400" s="342"/>
      <c r="P400" s="342"/>
      <c r="Q400" s="342"/>
      <c r="R400" s="342"/>
      <c r="S400" s="342"/>
      <c r="T400" s="342"/>
      <c r="U400" s="342"/>
      <c r="V400" s="342"/>
      <c r="W400" s="342"/>
      <c r="X400" s="342"/>
      <c r="Y400" s="342"/>
      <c r="Z400" s="342"/>
      <c r="AA400" s="342"/>
      <c r="AB400" s="342"/>
      <c r="AC400" s="342"/>
      <c r="AD400" s="54" t="s">
        <v>3283</v>
      </c>
      <c r="AE400" s="342"/>
      <c r="AF400" s="125" t="s">
        <v>426</v>
      </c>
      <c r="AG400" s="130" t="s">
        <v>3259</v>
      </c>
      <c r="AH400" s="117">
        <v>51901</v>
      </c>
      <c r="AI400" s="130"/>
      <c r="AJ400" s="130"/>
    </row>
    <row r="401" spans="2:36" x14ac:dyDescent="0.2">
      <c r="B401" s="117">
        <v>389</v>
      </c>
      <c r="C401" s="65" t="s">
        <v>97</v>
      </c>
      <c r="D401" s="333">
        <v>34922</v>
      </c>
      <c r="E401" s="342"/>
      <c r="F401" s="345">
        <v>350</v>
      </c>
      <c r="G401" s="342"/>
      <c r="H401" s="313">
        <f t="shared" ref="H401:H464" si="7">F401-G401</f>
        <v>350</v>
      </c>
      <c r="I401" s="342"/>
      <c r="J401" s="342"/>
      <c r="K401" s="342"/>
      <c r="L401" s="342"/>
      <c r="M401" s="342"/>
      <c r="N401" s="342"/>
      <c r="O401" s="342"/>
      <c r="P401" s="342"/>
      <c r="Q401" s="342"/>
      <c r="R401" s="342"/>
      <c r="S401" s="342"/>
      <c r="T401" s="342"/>
      <c r="U401" s="342"/>
      <c r="V401" s="342"/>
      <c r="W401" s="342"/>
      <c r="X401" s="342"/>
      <c r="Y401" s="342"/>
      <c r="Z401" s="342"/>
      <c r="AA401" s="342"/>
      <c r="AB401" s="342"/>
      <c r="AC401" s="342"/>
      <c r="AD401" s="54" t="s">
        <v>3316</v>
      </c>
      <c r="AE401" s="342"/>
      <c r="AF401" s="125" t="s">
        <v>426</v>
      </c>
      <c r="AG401" s="130" t="s">
        <v>3259</v>
      </c>
      <c r="AH401" s="117">
        <v>51901</v>
      </c>
      <c r="AI401" s="130"/>
      <c r="AJ401" s="130"/>
    </row>
    <row r="402" spans="2:36" x14ac:dyDescent="0.2">
      <c r="B402" s="117">
        <v>390</v>
      </c>
      <c r="C402" s="65" t="s">
        <v>3464</v>
      </c>
      <c r="D402" s="333">
        <v>41962</v>
      </c>
      <c r="E402" s="342"/>
      <c r="F402" s="345">
        <v>958</v>
      </c>
      <c r="G402" s="342"/>
      <c r="H402" s="313">
        <f t="shared" si="7"/>
        <v>958</v>
      </c>
      <c r="I402" s="342"/>
      <c r="J402" s="342"/>
      <c r="K402" s="342"/>
      <c r="L402" s="342"/>
      <c r="M402" s="342"/>
      <c r="N402" s="342"/>
      <c r="O402" s="342"/>
      <c r="P402" s="342"/>
      <c r="Q402" s="342"/>
      <c r="R402" s="342"/>
      <c r="S402" s="342"/>
      <c r="T402" s="342"/>
      <c r="U402" s="342"/>
      <c r="V402" s="342"/>
      <c r="W402" s="342"/>
      <c r="X402" s="342"/>
      <c r="Y402" s="342"/>
      <c r="Z402" s="342"/>
      <c r="AA402" s="342"/>
      <c r="AB402" s="342"/>
      <c r="AC402" s="342"/>
      <c r="AD402" s="54" t="s">
        <v>3317</v>
      </c>
      <c r="AE402" s="342"/>
      <c r="AF402" s="125" t="s">
        <v>426</v>
      </c>
      <c r="AG402" s="130" t="s">
        <v>3259</v>
      </c>
      <c r="AH402" s="117">
        <v>51901</v>
      </c>
      <c r="AI402" s="130"/>
      <c r="AJ402" s="130"/>
    </row>
    <row r="403" spans="2:36" x14ac:dyDescent="0.2">
      <c r="B403" s="117">
        <v>391</v>
      </c>
      <c r="C403" s="65" t="s">
        <v>3464</v>
      </c>
      <c r="D403" s="333">
        <v>41962</v>
      </c>
      <c r="E403" s="342"/>
      <c r="F403" s="345">
        <v>958</v>
      </c>
      <c r="G403" s="342"/>
      <c r="H403" s="313">
        <f t="shared" si="7"/>
        <v>958</v>
      </c>
      <c r="I403" s="342"/>
      <c r="J403" s="342"/>
      <c r="K403" s="342"/>
      <c r="L403" s="342"/>
      <c r="M403" s="342"/>
      <c r="N403" s="342"/>
      <c r="O403" s="342"/>
      <c r="P403" s="342"/>
      <c r="Q403" s="342"/>
      <c r="R403" s="342"/>
      <c r="S403" s="342"/>
      <c r="T403" s="342"/>
      <c r="U403" s="342"/>
      <c r="V403" s="342"/>
      <c r="W403" s="342"/>
      <c r="X403" s="342"/>
      <c r="Y403" s="342"/>
      <c r="Z403" s="342"/>
      <c r="AA403" s="342"/>
      <c r="AB403" s="342"/>
      <c r="AC403" s="342"/>
      <c r="AD403" s="54" t="s">
        <v>3318</v>
      </c>
      <c r="AE403" s="342"/>
      <c r="AF403" s="125" t="s">
        <v>426</v>
      </c>
      <c r="AG403" s="130" t="s">
        <v>3259</v>
      </c>
      <c r="AH403" s="117">
        <v>51901</v>
      </c>
      <c r="AI403" s="130"/>
      <c r="AJ403" s="130"/>
    </row>
    <row r="404" spans="2:36" x14ac:dyDescent="0.2">
      <c r="B404" s="117">
        <v>392</v>
      </c>
      <c r="C404" s="65" t="s">
        <v>97</v>
      </c>
      <c r="D404" s="333">
        <v>34922</v>
      </c>
      <c r="E404" s="342"/>
      <c r="F404" s="345">
        <v>350</v>
      </c>
      <c r="G404" s="342"/>
      <c r="H404" s="313">
        <f t="shared" si="7"/>
        <v>350</v>
      </c>
      <c r="I404" s="342"/>
      <c r="J404" s="342"/>
      <c r="K404" s="342"/>
      <c r="L404" s="342"/>
      <c r="M404" s="342"/>
      <c r="N404" s="342"/>
      <c r="O404" s="342"/>
      <c r="P404" s="342"/>
      <c r="Q404" s="342"/>
      <c r="R404" s="342"/>
      <c r="S404" s="342"/>
      <c r="T404" s="342"/>
      <c r="U404" s="342"/>
      <c r="V404" s="342"/>
      <c r="W404" s="342"/>
      <c r="X404" s="342"/>
      <c r="Y404" s="342"/>
      <c r="Z404" s="342"/>
      <c r="AA404" s="342"/>
      <c r="AB404" s="342"/>
      <c r="AC404" s="342"/>
      <c r="AD404" s="54" t="s">
        <v>3319</v>
      </c>
      <c r="AE404" s="342"/>
      <c r="AF404" s="125" t="s">
        <v>426</v>
      </c>
      <c r="AG404" s="130" t="s">
        <v>3259</v>
      </c>
      <c r="AH404" s="117">
        <v>51901</v>
      </c>
      <c r="AI404" s="130"/>
      <c r="AJ404" s="130"/>
    </row>
    <row r="405" spans="2:36" x14ac:dyDescent="0.2">
      <c r="B405" s="117">
        <v>393</v>
      </c>
      <c r="C405" s="65" t="s">
        <v>97</v>
      </c>
      <c r="D405" s="333">
        <v>34922</v>
      </c>
      <c r="E405" s="342"/>
      <c r="F405" s="345">
        <v>350</v>
      </c>
      <c r="G405" s="342"/>
      <c r="H405" s="313">
        <f t="shared" si="7"/>
        <v>350</v>
      </c>
      <c r="I405" s="342"/>
      <c r="J405" s="342"/>
      <c r="K405" s="342"/>
      <c r="L405" s="342"/>
      <c r="M405" s="342"/>
      <c r="N405" s="342"/>
      <c r="O405" s="342"/>
      <c r="P405" s="342"/>
      <c r="Q405" s="342"/>
      <c r="R405" s="342"/>
      <c r="S405" s="342"/>
      <c r="T405" s="342"/>
      <c r="U405" s="342"/>
      <c r="V405" s="342"/>
      <c r="W405" s="342"/>
      <c r="X405" s="342"/>
      <c r="Y405" s="342"/>
      <c r="Z405" s="342"/>
      <c r="AA405" s="342"/>
      <c r="AB405" s="342"/>
      <c r="AC405" s="342"/>
      <c r="AD405" s="54" t="s">
        <v>3320</v>
      </c>
      <c r="AE405" s="342"/>
      <c r="AF405" s="125" t="s">
        <v>426</v>
      </c>
      <c r="AG405" s="130" t="s">
        <v>3259</v>
      </c>
      <c r="AH405" s="117">
        <v>51901</v>
      </c>
      <c r="AI405" s="130"/>
      <c r="AJ405" s="130"/>
    </row>
    <row r="406" spans="2:36" x14ac:dyDescent="0.2">
      <c r="B406" s="117">
        <v>394</v>
      </c>
      <c r="C406" s="65" t="s">
        <v>449</v>
      </c>
      <c r="D406" s="333">
        <v>40599</v>
      </c>
      <c r="E406" s="342"/>
      <c r="F406" s="345">
        <v>2252</v>
      </c>
      <c r="G406" s="342"/>
      <c r="H406" s="313">
        <f t="shared" si="7"/>
        <v>2252</v>
      </c>
      <c r="I406" s="342"/>
      <c r="J406" s="342"/>
      <c r="K406" s="342"/>
      <c r="L406" s="342"/>
      <c r="M406" s="342"/>
      <c r="N406" s="342"/>
      <c r="O406" s="342"/>
      <c r="P406" s="342"/>
      <c r="Q406" s="342"/>
      <c r="R406" s="342"/>
      <c r="S406" s="342"/>
      <c r="T406" s="342"/>
      <c r="U406" s="342"/>
      <c r="V406" s="342"/>
      <c r="W406" s="342"/>
      <c r="X406" s="342"/>
      <c r="Y406" s="342"/>
      <c r="Z406" s="342"/>
      <c r="AA406" s="342"/>
      <c r="AB406" s="342"/>
      <c r="AC406" s="342"/>
      <c r="AD406" s="54" t="s">
        <v>3286</v>
      </c>
      <c r="AE406" s="342"/>
      <c r="AF406" s="125" t="s">
        <v>426</v>
      </c>
      <c r="AG406" s="130" t="s">
        <v>3259</v>
      </c>
      <c r="AH406" s="117">
        <v>51901</v>
      </c>
      <c r="AI406" s="130"/>
      <c r="AJ406" s="130"/>
    </row>
    <row r="407" spans="2:36" x14ac:dyDescent="0.2">
      <c r="B407" s="117">
        <v>395</v>
      </c>
      <c r="C407" s="65" t="s">
        <v>97</v>
      </c>
      <c r="D407" s="333">
        <v>34922</v>
      </c>
      <c r="E407" s="342"/>
      <c r="F407" s="345">
        <v>350</v>
      </c>
      <c r="G407" s="342"/>
      <c r="H407" s="313">
        <f t="shared" si="7"/>
        <v>350</v>
      </c>
      <c r="I407" s="342"/>
      <c r="J407" s="342"/>
      <c r="K407" s="342"/>
      <c r="L407" s="342"/>
      <c r="M407" s="342"/>
      <c r="N407" s="342"/>
      <c r="O407" s="342"/>
      <c r="P407" s="342"/>
      <c r="Q407" s="342"/>
      <c r="R407" s="342"/>
      <c r="S407" s="342"/>
      <c r="T407" s="342"/>
      <c r="U407" s="342"/>
      <c r="V407" s="342"/>
      <c r="W407" s="342"/>
      <c r="X407" s="342"/>
      <c r="Y407" s="342"/>
      <c r="Z407" s="342"/>
      <c r="AA407" s="342"/>
      <c r="AB407" s="342"/>
      <c r="AC407" s="342"/>
      <c r="AD407" s="54" t="s">
        <v>3321</v>
      </c>
      <c r="AE407" s="342"/>
      <c r="AF407" s="125" t="s">
        <v>426</v>
      </c>
      <c r="AG407" s="130" t="s">
        <v>3259</v>
      </c>
      <c r="AH407" s="117">
        <v>51901</v>
      </c>
      <c r="AI407" s="130"/>
      <c r="AJ407" s="130"/>
    </row>
    <row r="408" spans="2:36" x14ac:dyDescent="0.2">
      <c r="B408" s="117">
        <v>396</v>
      </c>
      <c r="C408" s="65" t="s">
        <v>607</v>
      </c>
      <c r="D408" s="333">
        <v>37095</v>
      </c>
      <c r="E408" s="342"/>
      <c r="F408" s="345">
        <v>770</v>
      </c>
      <c r="G408" s="342"/>
      <c r="H408" s="313">
        <f t="shared" si="7"/>
        <v>770</v>
      </c>
      <c r="I408" s="342"/>
      <c r="J408" s="342"/>
      <c r="K408" s="342"/>
      <c r="L408" s="342"/>
      <c r="M408" s="342"/>
      <c r="N408" s="342"/>
      <c r="O408" s="342"/>
      <c r="P408" s="342"/>
      <c r="Q408" s="342"/>
      <c r="R408" s="342"/>
      <c r="S408" s="342"/>
      <c r="T408" s="342"/>
      <c r="U408" s="342"/>
      <c r="V408" s="342"/>
      <c r="W408" s="342"/>
      <c r="X408" s="342"/>
      <c r="Y408" s="342"/>
      <c r="Z408" s="342"/>
      <c r="AA408" s="342"/>
      <c r="AB408" s="342"/>
      <c r="AC408" s="342"/>
      <c r="AD408" s="54" t="s">
        <v>3286</v>
      </c>
      <c r="AE408" s="342"/>
      <c r="AF408" s="125" t="s">
        <v>426</v>
      </c>
      <c r="AG408" s="130" t="s">
        <v>3259</v>
      </c>
      <c r="AH408" s="117">
        <v>51901</v>
      </c>
      <c r="AI408" s="130"/>
      <c r="AJ408" s="130"/>
    </row>
    <row r="409" spans="2:36" x14ac:dyDescent="0.2">
      <c r="B409" s="117">
        <v>397</v>
      </c>
      <c r="C409" s="65" t="s">
        <v>449</v>
      </c>
      <c r="D409" s="333">
        <v>40599</v>
      </c>
      <c r="E409" s="342"/>
      <c r="F409" s="345">
        <v>2252</v>
      </c>
      <c r="G409" s="342"/>
      <c r="H409" s="313">
        <f t="shared" si="7"/>
        <v>2252</v>
      </c>
      <c r="I409" s="342"/>
      <c r="J409" s="342"/>
      <c r="K409" s="342"/>
      <c r="L409" s="342"/>
      <c r="M409" s="342"/>
      <c r="N409" s="342"/>
      <c r="O409" s="342"/>
      <c r="P409" s="342"/>
      <c r="Q409" s="342"/>
      <c r="R409" s="342"/>
      <c r="S409" s="342"/>
      <c r="T409" s="342"/>
      <c r="U409" s="342"/>
      <c r="V409" s="342"/>
      <c r="W409" s="342"/>
      <c r="X409" s="342"/>
      <c r="Y409" s="342"/>
      <c r="Z409" s="342"/>
      <c r="AA409" s="342"/>
      <c r="AB409" s="342"/>
      <c r="AC409" s="342"/>
      <c r="AD409" s="54" t="s">
        <v>3283</v>
      </c>
      <c r="AE409" s="342"/>
      <c r="AF409" s="125" t="s">
        <v>426</v>
      </c>
      <c r="AG409" s="130" t="s">
        <v>3259</v>
      </c>
      <c r="AH409" s="117">
        <v>51901</v>
      </c>
      <c r="AI409" s="130"/>
      <c r="AJ409" s="130"/>
    </row>
    <row r="410" spans="2:36" x14ac:dyDescent="0.2">
      <c r="B410" s="117">
        <v>398</v>
      </c>
      <c r="C410" s="65" t="s">
        <v>97</v>
      </c>
      <c r="D410" s="333">
        <v>34922</v>
      </c>
      <c r="E410" s="342"/>
      <c r="F410" s="345">
        <v>350</v>
      </c>
      <c r="G410" s="342"/>
      <c r="H410" s="313">
        <f t="shared" si="7"/>
        <v>350</v>
      </c>
      <c r="I410" s="342"/>
      <c r="J410" s="342"/>
      <c r="K410" s="342"/>
      <c r="L410" s="342"/>
      <c r="M410" s="342"/>
      <c r="N410" s="342"/>
      <c r="O410" s="342"/>
      <c r="P410" s="342"/>
      <c r="Q410" s="342"/>
      <c r="R410" s="342"/>
      <c r="S410" s="342"/>
      <c r="T410" s="342"/>
      <c r="U410" s="342"/>
      <c r="V410" s="342"/>
      <c r="W410" s="342"/>
      <c r="X410" s="342"/>
      <c r="Y410" s="342"/>
      <c r="Z410" s="342"/>
      <c r="AA410" s="342"/>
      <c r="AB410" s="342"/>
      <c r="AC410" s="342"/>
      <c r="AD410" s="54" t="s">
        <v>3322</v>
      </c>
      <c r="AE410" s="342"/>
      <c r="AF410" s="125" t="s">
        <v>426</v>
      </c>
      <c r="AG410" s="130" t="s">
        <v>3259</v>
      </c>
      <c r="AH410" s="117">
        <v>51901</v>
      </c>
      <c r="AI410" s="130"/>
      <c r="AJ410" s="130"/>
    </row>
    <row r="411" spans="2:36" x14ac:dyDescent="0.2">
      <c r="B411" s="117">
        <v>399</v>
      </c>
      <c r="C411" s="65" t="s">
        <v>3465</v>
      </c>
      <c r="D411" s="333">
        <v>43463</v>
      </c>
      <c r="E411" s="342"/>
      <c r="F411" s="346">
        <v>979</v>
      </c>
      <c r="G411" s="342"/>
      <c r="H411" s="313">
        <f t="shared" si="7"/>
        <v>979</v>
      </c>
      <c r="I411" s="342"/>
      <c r="J411" s="342"/>
      <c r="K411" s="342"/>
      <c r="L411" s="342"/>
      <c r="M411" s="342"/>
      <c r="N411" s="342"/>
      <c r="O411" s="342"/>
      <c r="P411" s="342"/>
      <c r="Q411" s="342"/>
      <c r="R411" s="342"/>
      <c r="S411" s="342"/>
      <c r="T411" s="342"/>
      <c r="U411" s="342"/>
      <c r="V411" s="342"/>
      <c r="W411" s="342"/>
      <c r="X411" s="342"/>
      <c r="Y411" s="342"/>
      <c r="Z411" s="342"/>
      <c r="AA411" s="342"/>
      <c r="AB411" s="342"/>
      <c r="AC411" s="342"/>
      <c r="AD411" s="63" t="s">
        <v>3283</v>
      </c>
      <c r="AE411" s="342"/>
      <c r="AF411" s="125" t="s">
        <v>426</v>
      </c>
      <c r="AG411" s="130" t="s">
        <v>3259</v>
      </c>
      <c r="AH411" s="117">
        <v>51901</v>
      </c>
      <c r="AI411" s="130"/>
      <c r="AJ411" s="130"/>
    </row>
    <row r="412" spans="2:36" x14ac:dyDescent="0.2">
      <c r="B412" s="117">
        <v>400</v>
      </c>
      <c r="C412" s="65" t="s">
        <v>449</v>
      </c>
      <c r="D412" s="333">
        <v>40599</v>
      </c>
      <c r="E412" s="342"/>
      <c r="F412" s="345">
        <v>2252</v>
      </c>
      <c r="G412" s="342"/>
      <c r="H412" s="313">
        <f t="shared" si="7"/>
        <v>2252</v>
      </c>
      <c r="I412" s="342"/>
      <c r="J412" s="342"/>
      <c r="K412" s="342"/>
      <c r="L412" s="342"/>
      <c r="M412" s="342"/>
      <c r="N412" s="342"/>
      <c r="O412" s="342"/>
      <c r="P412" s="342"/>
      <c r="Q412" s="342"/>
      <c r="R412" s="342"/>
      <c r="S412" s="342"/>
      <c r="T412" s="342"/>
      <c r="U412" s="342"/>
      <c r="V412" s="342"/>
      <c r="W412" s="342"/>
      <c r="X412" s="342"/>
      <c r="Y412" s="342"/>
      <c r="Z412" s="342"/>
      <c r="AA412" s="342"/>
      <c r="AB412" s="342"/>
      <c r="AC412" s="342"/>
      <c r="AD412" s="54" t="s">
        <v>3283</v>
      </c>
      <c r="AE412" s="342"/>
      <c r="AF412" s="125" t="s">
        <v>426</v>
      </c>
      <c r="AG412" s="130" t="s">
        <v>3259</v>
      </c>
      <c r="AH412" s="117">
        <v>51901</v>
      </c>
      <c r="AI412" s="130"/>
      <c r="AJ412" s="130"/>
    </row>
    <row r="413" spans="2:36" x14ac:dyDescent="0.2">
      <c r="B413" s="117">
        <v>401</v>
      </c>
      <c r="C413" s="65" t="s">
        <v>97</v>
      </c>
      <c r="D413" s="333">
        <v>34922</v>
      </c>
      <c r="E413" s="342"/>
      <c r="F413" s="345">
        <v>350</v>
      </c>
      <c r="G413" s="342"/>
      <c r="H413" s="313">
        <f t="shared" si="7"/>
        <v>350</v>
      </c>
      <c r="I413" s="342"/>
      <c r="J413" s="342"/>
      <c r="K413" s="342"/>
      <c r="L413" s="342"/>
      <c r="M413" s="342"/>
      <c r="N413" s="342"/>
      <c r="O413" s="342"/>
      <c r="P413" s="342"/>
      <c r="Q413" s="342"/>
      <c r="R413" s="342"/>
      <c r="S413" s="342"/>
      <c r="T413" s="342"/>
      <c r="U413" s="342"/>
      <c r="V413" s="342"/>
      <c r="W413" s="342"/>
      <c r="X413" s="342"/>
      <c r="Y413" s="342"/>
      <c r="Z413" s="342"/>
      <c r="AA413" s="342"/>
      <c r="AB413" s="342"/>
      <c r="AC413" s="342"/>
      <c r="AD413" s="54" t="s">
        <v>3323</v>
      </c>
      <c r="AE413" s="342"/>
      <c r="AF413" s="125" t="s">
        <v>426</v>
      </c>
      <c r="AG413" s="130" t="s">
        <v>3259</v>
      </c>
      <c r="AH413" s="117">
        <v>51901</v>
      </c>
      <c r="AI413" s="130"/>
      <c r="AJ413" s="130"/>
    </row>
    <row r="414" spans="2:36" x14ac:dyDescent="0.2">
      <c r="B414" s="117">
        <v>402</v>
      </c>
      <c r="C414" s="65" t="s">
        <v>462</v>
      </c>
      <c r="D414" s="333">
        <v>40777</v>
      </c>
      <c r="E414" s="342"/>
      <c r="F414" s="345">
        <v>695</v>
      </c>
      <c r="G414" s="342"/>
      <c r="H414" s="313">
        <f t="shared" si="7"/>
        <v>695</v>
      </c>
      <c r="I414" s="342"/>
      <c r="J414" s="342"/>
      <c r="K414" s="342"/>
      <c r="L414" s="342"/>
      <c r="M414" s="342"/>
      <c r="N414" s="342"/>
      <c r="O414" s="342"/>
      <c r="P414" s="342"/>
      <c r="Q414" s="342"/>
      <c r="R414" s="342"/>
      <c r="S414" s="342"/>
      <c r="T414" s="342"/>
      <c r="U414" s="342"/>
      <c r="V414" s="342"/>
      <c r="W414" s="342"/>
      <c r="X414" s="342"/>
      <c r="Y414" s="342"/>
      <c r="Z414" s="342"/>
      <c r="AA414" s="342"/>
      <c r="AB414" s="342"/>
      <c r="AC414" s="342"/>
      <c r="AD414" s="54" t="s">
        <v>3283</v>
      </c>
      <c r="AE414" s="342"/>
      <c r="AF414" s="125" t="s">
        <v>426</v>
      </c>
      <c r="AG414" s="130" t="s">
        <v>3259</v>
      </c>
      <c r="AH414" s="117">
        <v>51901</v>
      </c>
      <c r="AI414" s="130"/>
      <c r="AJ414" s="130"/>
    </row>
    <row r="415" spans="2:36" x14ac:dyDescent="0.2">
      <c r="B415" s="117">
        <v>403</v>
      </c>
      <c r="C415" s="65" t="s">
        <v>3466</v>
      </c>
      <c r="D415" s="213">
        <v>42001</v>
      </c>
      <c r="E415" s="342"/>
      <c r="F415" s="345">
        <v>669</v>
      </c>
      <c r="G415" s="342"/>
      <c r="H415" s="313">
        <f t="shared" si="7"/>
        <v>669</v>
      </c>
      <c r="I415" s="342"/>
      <c r="J415" s="342"/>
      <c r="K415" s="342"/>
      <c r="L415" s="342"/>
      <c r="M415" s="342"/>
      <c r="N415" s="342"/>
      <c r="O415" s="342"/>
      <c r="P415" s="342"/>
      <c r="Q415" s="342"/>
      <c r="R415" s="342"/>
      <c r="S415" s="342"/>
      <c r="T415" s="342"/>
      <c r="U415" s="342"/>
      <c r="V415" s="342"/>
      <c r="W415" s="342"/>
      <c r="X415" s="342"/>
      <c r="Y415" s="342"/>
      <c r="Z415" s="342"/>
      <c r="AA415" s="342"/>
      <c r="AB415" s="342"/>
      <c r="AC415" s="342"/>
      <c r="AD415" s="54" t="s">
        <v>3283</v>
      </c>
      <c r="AE415" s="342"/>
      <c r="AF415" s="125" t="s">
        <v>426</v>
      </c>
      <c r="AG415" s="130" t="s">
        <v>3259</v>
      </c>
      <c r="AH415" s="117">
        <v>51901</v>
      </c>
      <c r="AI415" s="130"/>
      <c r="AJ415" s="130"/>
    </row>
    <row r="416" spans="2:36" x14ac:dyDescent="0.2">
      <c r="B416" s="117">
        <v>404</v>
      </c>
      <c r="C416" s="65" t="s">
        <v>607</v>
      </c>
      <c r="D416" s="333">
        <v>37095</v>
      </c>
      <c r="E416" s="342"/>
      <c r="F416" s="345">
        <v>770</v>
      </c>
      <c r="G416" s="342"/>
      <c r="H416" s="313">
        <f t="shared" si="7"/>
        <v>770</v>
      </c>
      <c r="I416" s="342"/>
      <c r="J416" s="342"/>
      <c r="K416" s="342"/>
      <c r="L416" s="342"/>
      <c r="M416" s="342"/>
      <c r="N416" s="342"/>
      <c r="O416" s="342"/>
      <c r="P416" s="342"/>
      <c r="Q416" s="342"/>
      <c r="R416" s="342"/>
      <c r="S416" s="342"/>
      <c r="T416" s="342"/>
      <c r="U416" s="342"/>
      <c r="V416" s="342"/>
      <c r="W416" s="342"/>
      <c r="X416" s="342"/>
      <c r="Y416" s="342"/>
      <c r="Z416" s="342"/>
      <c r="AA416" s="342"/>
      <c r="AB416" s="342"/>
      <c r="AC416" s="342"/>
      <c r="AD416" s="54" t="s">
        <v>3324</v>
      </c>
      <c r="AE416" s="342"/>
      <c r="AF416" s="125" t="s">
        <v>426</v>
      </c>
      <c r="AG416" s="130" t="s">
        <v>3259</v>
      </c>
      <c r="AH416" s="117">
        <v>51901</v>
      </c>
      <c r="AI416" s="130"/>
      <c r="AJ416" s="130"/>
    </row>
    <row r="417" spans="2:36" x14ac:dyDescent="0.2">
      <c r="B417" s="117">
        <v>405</v>
      </c>
      <c r="C417" s="65" t="s">
        <v>97</v>
      </c>
      <c r="D417" s="333">
        <v>34922</v>
      </c>
      <c r="E417" s="342"/>
      <c r="F417" s="345">
        <v>350</v>
      </c>
      <c r="G417" s="342"/>
      <c r="H417" s="313">
        <f t="shared" si="7"/>
        <v>350</v>
      </c>
      <c r="I417" s="342"/>
      <c r="J417" s="342"/>
      <c r="K417" s="342"/>
      <c r="L417" s="342"/>
      <c r="M417" s="342"/>
      <c r="N417" s="342"/>
      <c r="O417" s="342"/>
      <c r="P417" s="342"/>
      <c r="Q417" s="342"/>
      <c r="R417" s="342"/>
      <c r="S417" s="342"/>
      <c r="T417" s="342"/>
      <c r="U417" s="342"/>
      <c r="V417" s="342"/>
      <c r="W417" s="342"/>
      <c r="X417" s="342"/>
      <c r="Y417" s="342"/>
      <c r="Z417" s="342"/>
      <c r="AA417" s="342"/>
      <c r="AB417" s="342"/>
      <c r="AC417" s="342"/>
      <c r="AD417" s="54" t="s">
        <v>3325</v>
      </c>
      <c r="AE417" s="342"/>
      <c r="AF417" s="125" t="s">
        <v>426</v>
      </c>
      <c r="AG417" s="130" t="s">
        <v>3259</v>
      </c>
      <c r="AH417" s="117">
        <v>51901</v>
      </c>
      <c r="AI417" s="130"/>
      <c r="AJ417" s="130"/>
    </row>
    <row r="418" spans="2:36" x14ac:dyDescent="0.2">
      <c r="B418" s="117">
        <v>406</v>
      </c>
      <c r="C418" s="65" t="s">
        <v>3459</v>
      </c>
      <c r="D418" s="333">
        <v>43463</v>
      </c>
      <c r="E418" s="342"/>
      <c r="F418" s="345">
        <v>120</v>
      </c>
      <c r="G418" s="342"/>
      <c r="H418" s="313">
        <f t="shared" si="7"/>
        <v>120</v>
      </c>
      <c r="I418" s="342"/>
      <c r="J418" s="342"/>
      <c r="K418" s="342"/>
      <c r="L418" s="342"/>
      <c r="M418" s="342"/>
      <c r="N418" s="342"/>
      <c r="O418" s="342"/>
      <c r="P418" s="342"/>
      <c r="Q418" s="342"/>
      <c r="R418" s="342"/>
      <c r="S418" s="342"/>
      <c r="T418" s="342"/>
      <c r="U418" s="342"/>
      <c r="V418" s="342"/>
      <c r="W418" s="342"/>
      <c r="X418" s="342"/>
      <c r="Y418" s="342"/>
      <c r="Z418" s="342"/>
      <c r="AA418" s="342"/>
      <c r="AB418" s="342"/>
      <c r="AC418" s="342"/>
      <c r="AD418" s="53" t="s">
        <v>3283</v>
      </c>
      <c r="AE418" s="342"/>
      <c r="AF418" s="125" t="s">
        <v>426</v>
      </c>
      <c r="AG418" s="130" t="s">
        <v>3259</v>
      </c>
      <c r="AH418" s="117">
        <v>51901</v>
      </c>
      <c r="AI418" s="130"/>
      <c r="AJ418" s="130"/>
    </row>
    <row r="419" spans="2:36" x14ac:dyDescent="0.2">
      <c r="B419" s="117">
        <v>407</v>
      </c>
      <c r="C419" s="65" t="s">
        <v>3459</v>
      </c>
      <c r="D419" s="333">
        <v>43463</v>
      </c>
      <c r="E419" s="342"/>
      <c r="F419" s="345">
        <v>120</v>
      </c>
      <c r="G419" s="342"/>
      <c r="H419" s="313">
        <f t="shared" si="7"/>
        <v>120</v>
      </c>
      <c r="I419" s="342"/>
      <c r="J419" s="342"/>
      <c r="K419" s="342"/>
      <c r="L419" s="342"/>
      <c r="M419" s="342"/>
      <c r="N419" s="342"/>
      <c r="O419" s="342"/>
      <c r="P419" s="342"/>
      <c r="Q419" s="342"/>
      <c r="R419" s="342"/>
      <c r="S419" s="342"/>
      <c r="T419" s="342"/>
      <c r="U419" s="342"/>
      <c r="V419" s="342"/>
      <c r="W419" s="342"/>
      <c r="X419" s="342"/>
      <c r="Y419" s="342"/>
      <c r="Z419" s="342"/>
      <c r="AA419" s="342"/>
      <c r="AB419" s="342"/>
      <c r="AC419" s="342"/>
      <c r="AD419" s="53" t="s">
        <v>3283</v>
      </c>
      <c r="AE419" s="342"/>
      <c r="AF419" s="125" t="s">
        <v>426</v>
      </c>
      <c r="AG419" s="130" t="s">
        <v>3259</v>
      </c>
      <c r="AH419" s="117">
        <v>51901</v>
      </c>
      <c r="AI419" s="130"/>
      <c r="AJ419" s="130"/>
    </row>
    <row r="420" spans="2:36" x14ac:dyDescent="0.2">
      <c r="B420" s="117">
        <v>408</v>
      </c>
      <c r="C420" s="65" t="s">
        <v>607</v>
      </c>
      <c r="D420" s="333">
        <v>37095</v>
      </c>
      <c r="E420" s="342"/>
      <c r="F420" s="345">
        <v>770</v>
      </c>
      <c r="G420" s="342"/>
      <c r="H420" s="313">
        <f t="shared" si="7"/>
        <v>770</v>
      </c>
      <c r="I420" s="342"/>
      <c r="J420" s="342"/>
      <c r="K420" s="342"/>
      <c r="L420" s="342"/>
      <c r="M420" s="342"/>
      <c r="N420" s="342"/>
      <c r="O420" s="342"/>
      <c r="P420" s="342"/>
      <c r="Q420" s="342"/>
      <c r="R420" s="342"/>
      <c r="S420" s="342"/>
      <c r="T420" s="342"/>
      <c r="U420" s="342"/>
      <c r="V420" s="342"/>
      <c r="W420" s="342"/>
      <c r="X420" s="342"/>
      <c r="Y420" s="342"/>
      <c r="Z420" s="342"/>
      <c r="AA420" s="342"/>
      <c r="AB420" s="342"/>
      <c r="AC420" s="342"/>
      <c r="AD420" s="54" t="s">
        <v>3286</v>
      </c>
      <c r="AE420" s="342"/>
      <c r="AF420" s="125" t="s">
        <v>426</v>
      </c>
      <c r="AG420" s="130" t="s">
        <v>3259</v>
      </c>
      <c r="AH420" s="117">
        <v>51901</v>
      </c>
      <c r="AI420" s="130"/>
      <c r="AJ420" s="130"/>
    </row>
    <row r="421" spans="2:36" x14ac:dyDescent="0.2">
      <c r="B421" s="117">
        <v>409</v>
      </c>
      <c r="C421" s="65" t="s">
        <v>449</v>
      </c>
      <c r="D421" s="333">
        <v>40599</v>
      </c>
      <c r="E421" s="342"/>
      <c r="F421" s="345">
        <v>2252</v>
      </c>
      <c r="G421" s="342"/>
      <c r="H421" s="313">
        <f t="shared" si="7"/>
        <v>2252</v>
      </c>
      <c r="I421" s="342"/>
      <c r="J421" s="342"/>
      <c r="K421" s="342"/>
      <c r="L421" s="342"/>
      <c r="M421" s="342"/>
      <c r="N421" s="342"/>
      <c r="O421" s="342"/>
      <c r="P421" s="342"/>
      <c r="Q421" s="342"/>
      <c r="R421" s="342"/>
      <c r="S421" s="342"/>
      <c r="T421" s="342"/>
      <c r="U421" s="342"/>
      <c r="V421" s="342"/>
      <c r="W421" s="342"/>
      <c r="X421" s="342"/>
      <c r="Y421" s="342"/>
      <c r="Z421" s="342"/>
      <c r="AA421" s="342"/>
      <c r="AB421" s="342"/>
      <c r="AC421" s="342"/>
      <c r="AD421" s="54" t="s">
        <v>3286</v>
      </c>
      <c r="AE421" s="342"/>
      <c r="AF421" s="125" t="s">
        <v>426</v>
      </c>
      <c r="AG421" s="130" t="s">
        <v>3259</v>
      </c>
      <c r="AH421" s="117">
        <v>51901</v>
      </c>
      <c r="AI421" s="130"/>
      <c r="AJ421" s="130"/>
    </row>
    <row r="422" spans="2:36" x14ac:dyDescent="0.2">
      <c r="B422" s="117">
        <v>410</v>
      </c>
      <c r="C422" s="65" t="s">
        <v>607</v>
      </c>
      <c r="D422" s="333">
        <v>37095</v>
      </c>
      <c r="E422" s="342"/>
      <c r="F422" s="345">
        <v>770</v>
      </c>
      <c r="G422" s="342"/>
      <c r="H422" s="313">
        <f t="shared" si="7"/>
        <v>770</v>
      </c>
      <c r="I422" s="342"/>
      <c r="J422" s="342"/>
      <c r="K422" s="342"/>
      <c r="L422" s="342"/>
      <c r="M422" s="342"/>
      <c r="N422" s="342"/>
      <c r="O422" s="342"/>
      <c r="P422" s="342"/>
      <c r="Q422" s="342"/>
      <c r="R422" s="342"/>
      <c r="S422" s="342"/>
      <c r="T422" s="342"/>
      <c r="U422" s="342"/>
      <c r="V422" s="342"/>
      <c r="W422" s="342"/>
      <c r="X422" s="342"/>
      <c r="Y422" s="342"/>
      <c r="Z422" s="342"/>
      <c r="AA422" s="342"/>
      <c r="AB422" s="342"/>
      <c r="AC422" s="342"/>
      <c r="AD422" s="54" t="s">
        <v>3286</v>
      </c>
      <c r="AE422" s="342"/>
      <c r="AF422" s="125" t="s">
        <v>426</v>
      </c>
      <c r="AG422" s="130" t="s">
        <v>3259</v>
      </c>
      <c r="AH422" s="117">
        <v>51901</v>
      </c>
      <c r="AI422" s="130"/>
      <c r="AJ422" s="130"/>
    </row>
    <row r="423" spans="2:36" x14ac:dyDescent="0.2">
      <c r="B423" s="117">
        <v>411</v>
      </c>
      <c r="C423" s="65" t="s">
        <v>449</v>
      </c>
      <c r="D423" s="333">
        <v>40599</v>
      </c>
      <c r="E423" s="342"/>
      <c r="F423" s="345">
        <v>2252</v>
      </c>
      <c r="G423" s="342"/>
      <c r="H423" s="313">
        <f t="shared" si="7"/>
        <v>2252</v>
      </c>
      <c r="I423" s="342"/>
      <c r="J423" s="342"/>
      <c r="K423" s="342"/>
      <c r="L423" s="342"/>
      <c r="M423" s="342"/>
      <c r="N423" s="342"/>
      <c r="O423" s="342"/>
      <c r="P423" s="342"/>
      <c r="Q423" s="342"/>
      <c r="R423" s="342"/>
      <c r="S423" s="342"/>
      <c r="T423" s="342"/>
      <c r="U423" s="342"/>
      <c r="V423" s="342"/>
      <c r="W423" s="342"/>
      <c r="X423" s="342"/>
      <c r="Y423" s="342"/>
      <c r="Z423" s="342"/>
      <c r="AA423" s="342"/>
      <c r="AB423" s="342"/>
      <c r="AC423" s="342"/>
      <c r="AD423" s="54" t="s">
        <v>3286</v>
      </c>
      <c r="AE423" s="342"/>
      <c r="AF423" s="125" t="s">
        <v>426</v>
      </c>
      <c r="AG423" s="130" t="s">
        <v>3259</v>
      </c>
      <c r="AH423" s="117">
        <v>51901</v>
      </c>
      <c r="AI423" s="130"/>
      <c r="AJ423" s="130"/>
    </row>
    <row r="424" spans="2:36" x14ac:dyDescent="0.2">
      <c r="B424" s="117">
        <v>412</v>
      </c>
      <c r="C424" s="65" t="s">
        <v>462</v>
      </c>
      <c r="D424" s="333">
        <v>40777</v>
      </c>
      <c r="E424" s="342"/>
      <c r="F424" s="345">
        <v>695</v>
      </c>
      <c r="G424" s="342"/>
      <c r="H424" s="313">
        <f t="shared" si="7"/>
        <v>695</v>
      </c>
      <c r="I424" s="342"/>
      <c r="J424" s="342"/>
      <c r="K424" s="342"/>
      <c r="L424" s="342"/>
      <c r="M424" s="342"/>
      <c r="N424" s="342"/>
      <c r="O424" s="342"/>
      <c r="P424" s="342"/>
      <c r="Q424" s="342"/>
      <c r="R424" s="342"/>
      <c r="S424" s="342"/>
      <c r="T424" s="342"/>
      <c r="U424" s="342"/>
      <c r="V424" s="342"/>
      <c r="W424" s="342"/>
      <c r="X424" s="342"/>
      <c r="Y424" s="342"/>
      <c r="Z424" s="342"/>
      <c r="AA424" s="342"/>
      <c r="AB424" s="342"/>
      <c r="AC424" s="342"/>
      <c r="AD424" s="53" t="s">
        <v>3283</v>
      </c>
      <c r="AE424" s="342"/>
      <c r="AF424" s="125" t="s">
        <v>426</v>
      </c>
      <c r="AG424" s="130" t="s">
        <v>3259</v>
      </c>
      <c r="AH424" s="117">
        <v>51901</v>
      </c>
      <c r="AI424" s="130"/>
      <c r="AJ424" s="130"/>
    </row>
    <row r="425" spans="2:36" x14ac:dyDescent="0.2">
      <c r="B425" s="117">
        <v>413</v>
      </c>
      <c r="C425" s="65" t="s">
        <v>607</v>
      </c>
      <c r="D425" s="333">
        <v>37095</v>
      </c>
      <c r="E425" s="342"/>
      <c r="F425" s="345">
        <v>770</v>
      </c>
      <c r="G425" s="342"/>
      <c r="H425" s="313">
        <f t="shared" si="7"/>
        <v>770</v>
      </c>
      <c r="I425" s="342"/>
      <c r="J425" s="342"/>
      <c r="K425" s="342"/>
      <c r="L425" s="342"/>
      <c r="M425" s="342"/>
      <c r="N425" s="342"/>
      <c r="O425" s="342"/>
      <c r="P425" s="342"/>
      <c r="Q425" s="342"/>
      <c r="R425" s="342"/>
      <c r="S425" s="342"/>
      <c r="T425" s="342"/>
      <c r="U425" s="342"/>
      <c r="V425" s="342"/>
      <c r="W425" s="342"/>
      <c r="X425" s="342"/>
      <c r="Y425" s="342"/>
      <c r="Z425" s="342"/>
      <c r="AA425" s="342"/>
      <c r="AB425" s="342"/>
      <c r="AC425" s="342"/>
      <c r="AD425" s="53" t="s">
        <v>3326</v>
      </c>
      <c r="AE425" s="342"/>
      <c r="AF425" s="125" t="s">
        <v>426</v>
      </c>
      <c r="AG425" s="130" t="s">
        <v>3259</v>
      </c>
      <c r="AH425" s="117">
        <v>51901</v>
      </c>
      <c r="AI425" s="130"/>
      <c r="AJ425" s="130"/>
    </row>
    <row r="426" spans="2:36" x14ac:dyDescent="0.2">
      <c r="B426" s="117">
        <v>414</v>
      </c>
      <c r="C426" s="65" t="s">
        <v>3459</v>
      </c>
      <c r="D426" s="333">
        <v>43463</v>
      </c>
      <c r="E426" s="342"/>
      <c r="F426" s="345">
        <v>120</v>
      </c>
      <c r="G426" s="342"/>
      <c r="H426" s="313">
        <f t="shared" si="7"/>
        <v>120</v>
      </c>
      <c r="I426" s="342"/>
      <c r="J426" s="342"/>
      <c r="K426" s="342"/>
      <c r="L426" s="342"/>
      <c r="M426" s="342"/>
      <c r="N426" s="342"/>
      <c r="O426" s="342"/>
      <c r="P426" s="342"/>
      <c r="Q426" s="342"/>
      <c r="R426" s="342"/>
      <c r="S426" s="342"/>
      <c r="T426" s="342"/>
      <c r="U426" s="342"/>
      <c r="V426" s="342"/>
      <c r="W426" s="342"/>
      <c r="X426" s="342"/>
      <c r="Y426" s="342"/>
      <c r="Z426" s="342"/>
      <c r="AA426" s="342"/>
      <c r="AB426" s="342"/>
      <c r="AC426" s="342"/>
      <c r="AD426" s="53" t="s">
        <v>3283</v>
      </c>
      <c r="AE426" s="342"/>
      <c r="AF426" s="125" t="s">
        <v>426</v>
      </c>
      <c r="AG426" s="130" t="s">
        <v>3259</v>
      </c>
      <c r="AH426" s="117">
        <v>51901</v>
      </c>
      <c r="AI426" s="130"/>
      <c r="AJ426" s="130"/>
    </row>
    <row r="427" spans="2:36" x14ac:dyDescent="0.2">
      <c r="B427" s="117">
        <v>415</v>
      </c>
      <c r="C427" s="65" t="s">
        <v>3459</v>
      </c>
      <c r="D427" s="333">
        <v>43463</v>
      </c>
      <c r="E427" s="342"/>
      <c r="F427" s="345">
        <v>120</v>
      </c>
      <c r="G427" s="342"/>
      <c r="H427" s="313">
        <f t="shared" si="7"/>
        <v>120</v>
      </c>
      <c r="I427" s="342"/>
      <c r="J427" s="342"/>
      <c r="K427" s="342"/>
      <c r="L427" s="342"/>
      <c r="M427" s="342"/>
      <c r="N427" s="342"/>
      <c r="O427" s="342"/>
      <c r="P427" s="342"/>
      <c r="Q427" s="342"/>
      <c r="R427" s="342"/>
      <c r="S427" s="342"/>
      <c r="T427" s="342"/>
      <c r="U427" s="342"/>
      <c r="V427" s="342"/>
      <c r="W427" s="342"/>
      <c r="X427" s="342"/>
      <c r="Y427" s="342"/>
      <c r="Z427" s="342"/>
      <c r="AA427" s="342"/>
      <c r="AB427" s="342"/>
      <c r="AC427" s="342"/>
      <c r="AD427" s="53" t="s">
        <v>3283</v>
      </c>
      <c r="AE427" s="342"/>
      <c r="AF427" s="125" t="s">
        <v>426</v>
      </c>
      <c r="AG427" s="130" t="s">
        <v>3259</v>
      </c>
      <c r="AH427" s="117">
        <v>51901</v>
      </c>
      <c r="AI427" s="130"/>
      <c r="AJ427" s="130"/>
    </row>
    <row r="428" spans="2:36" x14ac:dyDescent="0.2">
      <c r="B428" s="117">
        <v>416</v>
      </c>
      <c r="C428" s="65" t="s">
        <v>3459</v>
      </c>
      <c r="D428" s="333">
        <v>43463</v>
      </c>
      <c r="E428" s="342"/>
      <c r="F428" s="345">
        <v>120</v>
      </c>
      <c r="G428" s="342"/>
      <c r="H428" s="313">
        <f t="shared" si="7"/>
        <v>120</v>
      </c>
      <c r="I428" s="342"/>
      <c r="J428" s="342"/>
      <c r="K428" s="342"/>
      <c r="L428" s="342"/>
      <c r="M428" s="342"/>
      <c r="N428" s="342"/>
      <c r="O428" s="342"/>
      <c r="P428" s="342"/>
      <c r="Q428" s="342"/>
      <c r="R428" s="342"/>
      <c r="S428" s="342"/>
      <c r="T428" s="342"/>
      <c r="U428" s="342"/>
      <c r="V428" s="342"/>
      <c r="W428" s="342"/>
      <c r="X428" s="342"/>
      <c r="Y428" s="342"/>
      <c r="Z428" s="342"/>
      <c r="AA428" s="342"/>
      <c r="AB428" s="342"/>
      <c r="AC428" s="342"/>
      <c r="AD428" s="53" t="s">
        <v>3283</v>
      </c>
      <c r="AE428" s="342"/>
      <c r="AF428" s="125" t="s">
        <v>426</v>
      </c>
      <c r="AG428" s="130" t="s">
        <v>3259</v>
      </c>
      <c r="AH428" s="117">
        <v>51901</v>
      </c>
      <c r="AI428" s="130"/>
      <c r="AJ428" s="130"/>
    </row>
    <row r="429" spans="2:36" x14ac:dyDescent="0.2">
      <c r="B429" s="117">
        <v>417</v>
      </c>
      <c r="C429" s="65" t="s">
        <v>97</v>
      </c>
      <c r="D429" s="333">
        <v>34922</v>
      </c>
      <c r="E429" s="342"/>
      <c r="F429" s="345">
        <v>350</v>
      </c>
      <c r="G429" s="342"/>
      <c r="H429" s="313">
        <f t="shared" si="7"/>
        <v>350</v>
      </c>
      <c r="I429" s="342"/>
      <c r="J429" s="342"/>
      <c r="K429" s="342"/>
      <c r="L429" s="342"/>
      <c r="M429" s="342"/>
      <c r="N429" s="342"/>
      <c r="O429" s="342"/>
      <c r="P429" s="342"/>
      <c r="Q429" s="342"/>
      <c r="R429" s="342"/>
      <c r="S429" s="342"/>
      <c r="T429" s="342"/>
      <c r="U429" s="342"/>
      <c r="V429" s="342"/>
      <c r="W429" s="342"/>
      <c r="X429" s="342"/>
      <c r="Y429" s="342"/>
      <c r="Z429" s="342"/>
      <c r="AA429" s="342"/>
      <c r="AB429" s="342"/>
      <c r="AC429" s="342"/>
      <c r="AD429" s="53" t="s">
        <v>3327</v>
      </c>
      <c r="AE429" s="342"/>
      <c r="AF429" s="125" t="s">
        <v>426</v>
      </c>
      <c r="AG429" s="130" t="s">
        <v>3259</v>
      </c>
      <c r="AH429" s="117">
        <v>51901</v>
      </c>
      <c r="AI429" s="130"/>
      <c r="AJ429" s="130"/>
    </row>
    <row r="430" spans="2:36" x14ac:dyDescent="0.2">
      <c r="B430" s="117">
        <v>418</v>
      </c>
      <c r="C430" s="65" t="s">
        <v>3467</v>
      </c>
      <c r="D430" s="213">
        <v>42001</v>
      </c>
      <c r="E430" s="342"/>
      <c r="F430" s="345">
        <v>776</v>
      </c>
      <c r="G430" s="342"/>
      <c r="H430" s="313">
        <f t="shared" si="7"/>
        <v>776</v>
      </c>
      <c r="I430" s="342"/>
      <c r="J430" s="342"/>
      <c r="K430" s="342"/>
      <c r="L430" s="342"/>
      <c r="M430" s="342"/>
      <c r="N430" s="342"/>
      <c r="O430" s="342"/>
      <c r="P430" s="342"/>
      <c r="Q430" s="342"/>
      <c r="R430" s="342"/>
      <c r="S430" s="342"/>
      <c r="T430" s="342"/>
      <c r="U430" s="342"/>
      <c r="V430" s="342"/>
      <c r="W430" s="342"/>
      <c r="X430" s="342"/>
      <c r="Y430" s="342"/>
      <c r="Z430" s="342"/>
      <c r="AA430" s="342"/>
      <c r="AB430" s="342"/>
      <c r="AC430" s="342"/>
      <c r="AD430" s="53" t="s">
        <v>3283</v>
      </c>
      <c r="AE430" s="342"/>
      <c r="AF430" s="125" t="s">
        <v>426</v>
      </c>
      <c r="AG430" s="130" t="s">
        <v>3259</v>
      </c>
      <c r="AH430" s="117">
        <v>51901</v>
      </c>
      <c r="AI430" s="130"/>
      <c r="AJ430" s="130"/>
    </row>
    <row r="431" spans="2:36" x14ac:dyDescent="0.2">
      <c r="B431" s="117">
        <v>419</v>
      </c>
      <c r="C431" s="65" t="s">
        <v>607</v>
      </c>
      <c r="D431" s="333">
        <v>37095</v>
      </c>
      <c r="E431" s="342"/>
      <c r="F431" s="345">
        <v>770</v>
      </c>
      <c r="G431" s="342"/>
      <c r="H431" s="313">
        <f t="shared" si="7"/>
        <v>770</v>
      </c>
      <c r="I431" s="342"/>
      <c r="J431" s="342"/>
      <c r="K431" s="342"/>
      <c r="L431" s="342"/>
      <c r="M431" s="342"/>
      <c r="N431" s="342"/>
      <c r="O431" s="342"/>
      <c r="P431" s="342"/>
      <c r="Q431" s="342"/>
      <c r="R431" s="342"/>
      <c r="S431" s="342"/>
      <c r="T431" s="342"/>
      <c r="U431" s="342"/>
      <c r="V431" s="342"/>
      <c r="W431" s="342"/>
      <c r="X431" s="342"/>
      <c r="Y431" s="342"/>
      <c r="Z431" s="342"/>
      <c r="AA431" s="342"/>
      <c r="AB431" s="342"/>
      <c r="AC431" s="342"/>
      <c r="AD431" s="53" t="s">
        <v>3283</v>
      </c>
      <c r="AE431" s="342"/>
      <c r="AF431" s="125" t="s">
        <v>426</v>
      </c>
      <c r="AG431" s="130" t="s">
        <v>3259</v>
      </c>
      <c r="AH431" s="117">
        <v>51901</v>
      </c>
      <c r="AI431" s="130"/>
      <c r="AJ431" s="130"/>
    </row>
    <row r="432" spans="2:36" x14ac:dyDescent="0.2">
      <c r="B432" s="117">
        <v>420</v>
      </c>
      <c r="C432" s="65" t="s">
        <v>3464</v>
      </c>
      <c r="D432" s="333">
        <v>42062</v>
      </c>
      <c r="E432" s="342"/>
      <c r="F432" s="345">
        <v>1110</v>
      </c>
      <c r="G432" s="342"/>
      <c r="H432" s="313">
        <f t="shared" si="7"/>
        <v>1110</v>
      </c>
      <c r="I432" s="342"/>
      <c r="J432" s="342"/>
      <c r="K432" s="342"/>
      <c r="L432" s="342"/>
      <c r="M432" s="342"/>
      <c r="N432" s="342"/>
      <c r="O432" s="342"/>
      <c r="P432" s="342"/>
      <c r="Q432" s="342"/>
      <c r="R432" s="342"/>
      <c r="S432" s="342"/>
      <c r="T432" s="342"/>
      <c r="U432" s="342"/>
      <c r="V432" s="342"/>
      <c r="W432" s="342"/>
      <c r="X432" s="342"/>
      <c r="Y432" s="342"/>
      <c r="Z432" s="342"/>
      <c r="AA432" s="342"/>
      <c r="AB432" s="342"/>
      <c r="AC432" s="342"/>
      <c r="AD432" s="53" t="s">
        <v>3283</v>
      </c>
      <c r="AE432" s="342"/>
      <c r="AF432" s="125" t="s">
        <v>426</v>
      </c>
      <c r="AG432" s="130" t="s">
        <v>3259</v>
      </c>
      <c r="AH432" s="117">
        <v>51901</v>
      </c>
      <c r="AI432" s="130"/>
      <c r="AJ432" s="130"/>
    </row>
    <row r="433" spans="2:36" x14ac:dyDescent="0.2">
      <c r="B433" s="117">
        <v>421</v>
      </c>
      <c r="C433" s="65" t="s">
        <v>509</v>
      </c>
      <c r="D433" s="333">
        <v>42062</v>
      </c>
      <c r="E433" s="342"/>
      <c r="F433" s="345">
        <v>1110</v>
      </c>
      <c r="G433" s="342"/>
      <c r="H433" s="313">
        <f t="shared" si="7"/>
        <v>1110</v>
      </c>
      <c r="I433" s="342"/>
      <c r="J433" s="342"/>
      <c r="K433" s="342"/>
      <c r="L433" s="342"/>
      <c r="M433" s="342"/>
      <c r="N433" s="342"/>
      <c r="O433" s="342"/>
      <c r="P433" s="342"/>
      <c r="Q433" s="342"/>
      <c r="R433" s="342"/>
      <c r="S433" s="342"/>
      <c r="T433" s="342"/>
      <c r="U433" s="342"/>
      <c r="V433" s="342"/>
      <c r="W433" s="342"/>
      <c r="X433" s="342"/>
      <c r="Y433" s="342"/>
      <c r="Z433" s="342"/>
      <c r="AA433" s="342"/>
      <c r="AB433" s="342"/>
      <c r="AC433" s="342"/>
      <c r="AD433" s="54" t="s">
        <v>3286</v>
      </c>
      <c r="AE433" s="342"/>
      <c r="AF433" s="125" t="s">
        <v>426</v>
      </c>
      <c r="AG433" s="130" t="s">
        <v>3259</v>
      </c>
      <c r="AH433" s="117">
        <v>51901</v>
      </c>
      <c r="AI433" s="130"/>
      <c r="AJ433" s="130"/>
    </row>
    <row r="434" spans="2:36" x14ac:dyDescent="0.2">
      <c r="B434" s="117">
        <v>422</v>
      </c>
      <c r="C434" s="65" t="s">
        <v>3468</v>
      </c>
      <c r="D434" s="333">
        <v>43463</v>
      </c>
      <c r="E434" s="342"/>
      <c r="F434" s="345">
        <v>120</v>
      </c>
      <c r="G434" s="342"/>
      <c r="H434" s="313">
        <f t="shared" si="7"/>
        <v>120</v>
      </c>
      <c r="I434" s="342"/>
      <c r="J434" s="342"/>
      <c r="K434" s="342"/>
      <c r="L434" s="342"/>
      <c r="M434" s="342"/>
      <c r="N434" s="342"/>
      <c r="O434" s="342"/>
      <c r="P434" s="342"/>
      <c r="Q434" s="342"/>
      <c r="R434" s="342"/>
      <c r="S434" s="342"/>
      <c r="T434" s="342"/>
      <c r="U434" s="342"/>
      <c r="V434" s="342"/>
      <c r="W434" s="342"/>
      <c r="X434" s="342"/>
      <c r="Y434" s="342"/>
      <c r="Z434" s="342"/>
      <c r="AA434" s="342"/>
      <c r="AB434" s="342"/>
      <c r="AC434" s="342"/>
      <c r="AD434" s="53" t="s">
        <v>3283</v>
      </c>
      <c r="AE434" s="342"/>
      <c r="AF434" s="125" t="s">
        <v>426</v>
      </c>
      <c r="AG434" s="130" t="s">
        <v>3259</v>
      </c>
      <c r="AH434" s="117">
        <v>51901</v>
      </c>
      <c r="AI434" s="130"/>
      <c r="AJ434" s="130"/>
    </row>
    <row r="435" spans="2:36" x14ac:dyDescent="0.2">
      <c r="B435" s="117">
        <v>423</v>
      </c>
      <c r="C435" s="65" t="s">
        <v>3464</v>
      </c>
      <c r="D435" s="333">
        <v>41962</v>
      </c>
      <c r="E435" s="342"/>
      <c r="F435" s="345">
        <v>958</v>
      </c>
      <c r="G435" s="342"/>
      <c r="H435" s="313">
        <f t="shared" si="7"/>
        <v>958</v>
      </c>
      <c r="I435" s="342"/>
      <c r="J435" s="342"/>
      <c r="K435" s="342"/>
      <c r="L435" s="342"/>
      <c r="M435" s="342"/>
      <c r="N435" s="342"/>
      <c r="O435" s="342"/>
      <c r="P435" s="342"/>
      <c r="Q435" s="342"/>
      <c r="R435" s="342"/>
      <c r="S435" s="342"/>
      <c r="T435" s="342"/>
      <c r="U435" s="342"/>
      <c r="V435" s="342"/>
      <c r="W435" s="342"/>
      <c r="X435" s="342"/>
      <c r="Y435" s="342"/>
      <c r="Z435" s="342"/>
      <c r="AA435" s="342"/>
      <c r="AB435" s="342"/>
      <c r="AC435" s="342"/>
      <c r="AD435" s="53" t="s">
        <v>3328</v>
      </c>
      <c r="AE435" s="342"/>
      <c r="AF435" s="125" t="s">
        <v>426</v>
      </c>
      <c r="AG435" s="130" t="s">
        <v>3259</v>
      </c>
      <c r="AH435" s="117">
        <v>51901</v>
      </c>
      <c r="AI435" s="130"/>
      <c r="AJ435" s="130"/>
    </row>
    <row r="436" spans="2:36" x14ac:dyDescent="0.2">
      <c r="B436" s="117">
        <v>424</v>
      </c>
      <c r="C436" s="65" t="s">
        <v>97</v>
      </c>
      <c r="D436" s="333">
        <v>34922</v>
      </c>
      <c r="E436" s="342"/>
      <c r="F436" s="345">
        <v>350</v>
      </c>
      <c r="G436" s="342"/>
      <c r="H436" s="313">
        <f t="shared" si="7"/>
        <v>350</v>
      </c>
      <c r="I436" s="342"/>
      <c r="J436" s="342"/>
      <c r="K436" s="342"/>
      <c r="L436" s="342"/>
      <c r="M436" s="342"/>
      <c r="N436" s="342"/>
      <c r="O436" s="342"/>
      <c r="P436" s="342"/>
      <c r="Q436" s="342"/>
      <c r="R436" s="342"/>
      <c r="S436" s="342"/>
      <c r="T436" s="342"/>
      <c r="U436" s="342"/>
      <c r="V436" s="342"/>
      <c r="W436" s="342"/>
      <c r="X436" s="342"/>
      <c r="Y436" s="342"/>
      <c r="Z436" s="342"/>
      <c r="AA436" s="342"/>
      <c r="AB436" s="342"/>
      <c r="AC436" s="342"/>
      <c r="AD436" s="64" t="s">
        <v>3329</v>
      </c>
      <c r="AE436" s="342"/>
      <c r="AF436" s="125" t="s">
        <v>426</v>
      </c>
      <c r="AG436" s="130" t="s">
        <v>3259</v>
      </c>
      <c r="AH436" s="117">
        <v>51901</v>
      </c>
      <c r="AI436" s="130"/>
      <c r="AJ436" s="130"/>
    </row>
    <row r="437" spans="2:36" x14ac:dyDescent="0.2">
      <c r="B437" s="117">
        <v>425</v>
      </c>
      <c r="C437" s="65" t="s">
        <v>3464</v>
      </c>
      <c r="D437" s="333">
        <v>41962</v>
      </c>
      <c r="E437" s="342"/>
      <c r="F437" s="345">
        <v>958</v>
      </c>
      <c r="G437" s="342"/>
      <c r="H437" s="313">
        <f t="shared" si="7"/>
        <v>958</v>
      </c>
      <c r="I437" s="342"/>
      <c r="J437" s="342"/>
      <c r="K437" s="342"/>
      <c r="L437" s="342"/>
      <c r="M437" s="342"/>
      <c r="N437" s="342"/>
      <c r="O437" s="342"/>
      <c r="P437" s="342"/>
      <c r="Q437" s="342"/>
      <c r="R437" s="342"/>
      <c r="S437" s="342"/>
      <c r="T437" s="342"/>
      <c r="U437" s="342"/>
      <c r="V437" s="342"/>
      <c r="W437" s="342"/>
      <c r="X437" s="342"/>
      <c r="Y437" s="342"/>
      <c r="Z437" s="342"/>
      <c r="AA437" s="342"/>
      <c r="AB437" s="342"/>
      <c r="AC437" s="342"/>
      <c r="AD437" s="53" t="s">
        <v>3283</v>
      </c>
      <c r="AE437" s="342"/>
      <c r="AF437" s="125" t="s">
        <v>426</v>
      </c>
      <c r="AG437" s="130" t="s">
        <v>3259</v>
      </c>
      <c r="AH437" s="117">
        <v>51901</v>
      </c>
      <c r="AI437" s="130"/>
      <c r="AJ437" s="130"/>
    </row>
    <row r="438" spans="2:36" x14ac:dyDescent="0.2">
      <c r="B438" s="117">
        <v>426</v>
      </c>
      <c r="C438" s="65" t="s">
        <v>509</v>
      </c>
      <c r="D438" s="333">
        <v>42062</v>
      </c>
      <c r="E438" s="342"/>
      <c r="F438" s="345">
        <v>1110</v>
      </c>
      <c r="G438" s="342"/>
      <c r="H438" s="313">
        <f t="shared" si="7"/>
        <v>1110</v>
      </c>
      <c r="I438" s="342"/>
      <c r="J438" s="342"/>
      <c r="K438" s="342"/>
      <c r="L438" s="342"/>
      <c r="M438" s="342"/>
      <c r="N438" s="342"/>
      <c r="O438" s="342"/>
      <c r="P438" s="342"/>
      <c r="Q438" s="342"/>
      <c r="R438" s="342"/>
      <c r="S438" s="342"/>
      <c r="T438" s="342"/>
      <c r="U438" s="342"/>
      <c r="V438" s="342"/>
      <c r="W438" s="342"/>
      <c r="X438" s="342"/>
      <c r="Y438" s="342"/>
      <c r="Z438" s="342"/>
      <c r="AA438" s="342"/>
      <c r="AB438" s="342"/>
      <c r="AC438" s="342"/>
      <c r="AD438" s="53" t="s">
        <v>3330</v>
      </c>
      <c r="AE438" s="342"/>
      <c r="AF438" s="125" t="s">
        <v>426</v>
      </c>
      <c r="AG438" s="130" t="s">
        <v>3259</v>
      </c>
      <c r="AH438" s="117">
        <v>51901</v>
      </c>
      <c r="AI438" s="130"/>
      <c r="AJ438" s="130"/>
    </row>
    <row r="439" spans="2:36" x14ac:dyDescent="0.2">
      <c r="B439" s="117">
        <v>427</v>
      </c>
      <c r="C439" s="65" t="s">
        <v>97</v>
      </c>
      <c r="D439" s="333">
        <v>34922</v>
      </c>
      <c r="E439" s="342"/>
      <c r="F439" s="345">
        <v>350</v>
      </c>
      <c r="G439" s="342"/>
      <c r="H439" s="313">
        <f t="shared" si="7"/>
        <v>350</v>
      </c>
      <c r="I439" s="342"/>
      <c r="J439" s="342"/>
      <c r="K439" s="342"/>
      <c r="L439" s="342"/>
      <c r="M439" s="342"/>
      <c r="N439" s="342"/>
      <c r="O439" s="342"/>
      <c r="P439" s="342"/>
      <c r="Q439" s="342"/>
      <c r="R439" s="342"/>
      <c r="S439" s="342"/>
      <c r="T439" s="342"/>
      <c r="U439" s="342"/>
      <c r="V439" s="342"/>
      <c r="W439" s="342"/>
      <c r="X439" s="342"/>
      <c r="Y439" s="342"/>
      <c r="Z439" s="342"/>
      <c r="AA439" s="342"/>
      <c r="AB439" s="342"/>
      <c r="AC439" s="342"/>
      <c r="AD439" s="53" t="s">
        <v>3331</v>
      </c>
      <c r="AE439" s="342"/>
      <c r="AF439" s="125" t="s">
        <v>426</v>
      </c>
      <c r="AG439" s="130" t="s">
        <v>3259</v>
      </c>
      <c r="AH439" s="117">
        <v>51901</v>
      </c>
      <c r="AI439" s="130"/>
      <c r="AJ439" s="130"/>
    </row>
    <row r="440" spans="2:36" x14ac:dyDescent="0.2">
      <c r="B440" s="117">
        <v>428</v>
      </c>
      <c r="C440" s="65" t="s">
        <v>2262</v>
      </c>
      <c r="D440" s="333">
        <v>42062</v>
      </c>
      <c r="E440" s="342"/>
      <c r="F440" s="345">
        <v>1110</v>
      </c>
      <c r="G440" s="342"/>
      <c r="H440" s="313">
        <f t="shared" si="7"/>
        <v>1110</v>
      </c>
      <c r="I440" s="342"/>
      <c r="J440" s="342"/>
      <c r="K440" s="342"/>
      <c r="L440" s="342"/>
      <c r="M440" s="342"/>
      <c r="N440" s="342"/>
      <c r="O440" s="342"/>
      <c r="P440" s="342"/>
      <c r="Q440" s="342"/>
      <c r="R440" s="342"/>
      <c r="S440" s="342"/>
      <c r="T440" s="342"/>
      <c r="U440" s="342"/>
      <c r="V440" s="342"/>
      <c r="W440" s="342"/>
      <c r="X440" s="342"/>
      <c r="Y440" s="342"/>
      <c r="Z440" s="342"/>
      <c r="AA440" s="342"/>
      <c r="AB440" s="342"/>
      <c r="AC440" s="342"/>
      <c r="AD440" s="53" t="s">
        <v>3283</v>
      </c>
      <c r="AE440" s="342"/>
      <c r="AF440" s="125" t="s">
        <v>426</v>
      </c>
      <c r="AG440" s="130" t="s">
        <v>3259</v>
      </c>
      <c r="AH440" s="117">
        <v>51901</v>
      </c>
      <c r="AI440" s="130"/>
      <c r="AJ440" s="130"/>
    </row>
    <row r="441" spans="2:36" x14ac:dyDescent="0.2">
      <c r="B441" s="117">
        <v>429</v>
      </c>
      <c r="C441" s="65" t="s">
        <v>97</v>
      </c>
      <c r="D441" s="333">
        <v>34922</v>
      </c>
      <c r="E441" s="342"/>
      <c r="F441" s="345">
        <v>350</v>
      </c>
      <c r="G441" s="342"/>
      <c r="H441" s="313">
        <f t="shared" si="7"/>
        <v>350</v>
      </c>
      <c r="I441" s="342"/>
      <c r="J441" s="342"/>
      <c r="K441" s="342"/>
      <c r="L441" s="342"/>
      <c r="M441" s="342"/>
      <c r="N441" s="342"/>
      <c r="O441" s="342"/>
      <c r="P441" s="342"/>
      <c r="Q441" s="342"/>
      <c r="R441" s="342"/>
      <c r="S441" s="342"/>
      <c r="T441" s="342"/>
      <c r="U441" s="342"/>
      <c r="V441" s="342"/>
      <c r="W441" s="342"/>
      <c r="X441" s="342"/>
      <c r="Y441" s="342"/>
      <c r="Z441" s="342"/>
      <c r="AA441" s="342"/>
      <c r="AB441" s="342"/>
      <c r="AC441" s="342"/>
      <c r="AD441" s="53" t="s">
        <v>3332</v>
      </c>
      <c r="AE441" s="342"/>
      <c r="AF441" s="125" t="s">
        <v>426</v>
      </c>
      <c r="AG441" s="130" t="s">
        <v>3259</v>
      </c>
      <c r="AH441" s="117">
        <v>51901</v>
      </c>
      <c r="AI441" s="130"/>
      <c r="AJ441" s="130"/>
    </row>
    <row r="442" spans="2:36" x14ac:dyDescent="0.2">
      <c r="B442" s="117">
        <v>430</v>
      </c>
      <c r="C442" s="65" t="s">
        <v>3469</v>
      </c>
      <c r="D442" s="333">
        <v>37214</v>
      </c>
      <c r="E442" s="342"/>
      <c r="F442" s="345">
        <v>499</v>
      </c>
      <c r="G442" s="342"/>
      <c r="H442" s="313">
        <f t="shared" si="7"/>
        <v>499</v>
      </c>
      <c r="I442" s="342"/>
      <c r="J442" s="342"/>
      <c r="K442" s="342"/>
      <c r="L442" s="342"/>
      <c r="M442" s="342"/>
      <c r="N442" s="342"/>
      <c r="O442" s="342"/>
      <c r="P442" s="342"/>
      <c r="Q442" s="342"/>
      <c r="R442" s="342"/>
      <c r="S442" s="342"/>
      <c r="T442" s="342"/>
      <c r="U442" s="342"/>
      <c r="V442" s="342"/>
      <c r="W442" s="342"/>
      <c r="X442" s="342"/>
      <c r="Y442" s="342"/>
      <c r="Z442" s="342"/>
      <c r="AA442" s="342"/>
      <c r="AB442" s="342"/>
      <c r="AC442" s="342"/>
      <c r="AD442" s="53" t="s">
        <v>3333</v>
      </c>
      <c r="AE442" s="342"/>
      <c r="AF442" s="125" t="s">
        <v>426</v>
      </c>
      <c r="AG442" s="130" t="s">
        <v>3259</v>
      </c>
      <c r="AH442" s="117">
        <v>51901</v>
      </c>
      <c r="AI442" s="130"/>
      <c r="AJ442" s="130"/>
    </row>
    <row r="443" spans="2:36" x14ac:dyDescent="0.2">
      <c r="B443" s="117">
        <v>431</v>
      </c>
      <c r="C443" s="65" t="s">
        <v>97</v>
      </c>
      <c r="D443" s="333">
        <v>34922</v>
      </c>
      <c r="E443" s="342"/>
      <c r="F443" s="345">
        <v>350</v>
      </c>
      <c r="G443" s="342"/>
      <c r="H443" s="313">
        <f t="shared" si="7"/>
        <v>350</v>
      </c>
      <c r="I443" s="342"/>
      <c r="J443" s="342"/>
      <c r="K443" s="342"/>
      <c r="L443" s="342"/>
      <c r="M443" s="342"/>
      <c r="N443" s="342"/>
      <c r="O443" s="342"/>
      <c r="P443" s="342"/>
      <c r="Q443" s="342"/>
      <c r="R443" s="342"/>
      <c r="S443" s="342"/>
      <c r="T443" s="342"/>
      <c r="U443" s="342"/>
      <c r="V443" s="342"/>
      <c r="W443" s="342"/>
      <c r="X443" s="342"/>
      <c r="Y443" s="342"/>
      <c r="Z443" s="342"/>
      <c r="AA443" s="342"/>
      <c r="AB443" s="342"/>
      <c r="AC443" s="342"/>
      <c r="AD443" s="53" t="s">
        <v>3334</v>
      </c>
      <c r="AE443" s="342"/>
      <c r="AF443" s="125" t="s">
        <v>426</v>
      </c>
      <c r="AG443" s="130" t="s">
        <v>3259</v>
      </c>
      <c r="AH443" s="117">
        <v>51901</v>
      </c>
      <c r="AI443" s="130"/>
      <c r="AJ443" s="130"/>
    </row>
    <row r="444" spans="2:36" x14ac:dyDescent="0.2">
      <c r="B444" s="117">
        <v>432</v>
      </c>
      <c r="C444" s="65" t="s">
        <v>97</v>
      </c>
      <c r="D444" s="333">
        <v>34922</v>
      </c>
      <c r="E444" s="342"/>
      <c r="F444" s="345">
        <v>350</v>
      </c>
      <c r="G444" s="342"/>
      <c r="H444" s="313">
        <f t="shared" si="7"/>
        <v>350</v>
      </c>
      <c r="I444" s="342"/>
      <c r="J444" s="342"/>
      <c r="K444" s="342"/>
      <c r="L444" s="342"/>
      <c r="M444" s="342"/>
      <c r="N444" s="342"/>
      <c r="O444" s="342"/>
      <c r="P444" s="342"/>
      <c r="Q444" s="342"/>
      <c r="R444" s="342"/>
      <c r="S444" s="342"/>
      <c r="T444" s="342"/>
      <c r="U444" s="342"/>
      <c r="V444" s="342"/>
      <c r="W444" s="342"/>
      <c r="X444" s="342"/>
      <c r="Y444" s="342"/>
      <c r="Z444" s="342"/>
      <c r="AA444" s="342"/>
      <c r="AB444" s="342"/>
      <c r="AC444" s="342"/>
      <c r="AD444" s="55" t="s">
        <v>3335</v>
      </c>
      <c r="AE444" s="342"/>
      <c r="AF444" s="125" t="s">
        <v>426</v>
      </c>
      <c r="AG444" s="130" t="s">
        <v>3259</v>
      </c>
      <c r="AH444" s="117">
        <v>51901</v>
      </c>
      <c r="AI444" s="130"/>
      <c r="AJ444" s="130"/>
    </row>
    <row r="445" spans="2:36" x14ac:dyDescent="0.2">
      <c r="B445" s="117">
        <v>433</v>
      </c>
      <c r="C445" s="65" t="s">
        <v>97</v>
      </c>
      <c r="D445" s="333">
        <v>34922</v>
      </c>
      <c r="E445" s="342"/>
      <c r="F445" s="345">
        <v>350</v>
      </c>
      <c r="G445" s="342"/>
      <c r="H445" s="313">
        <f t="shared" si="7"/>
        <v>350</v>
      </c>
      <c r="I445" s="342"/>
      <c r="J445" s="342"/>
      <c r="K445" s="342"/>
      <c r="L445" s="342"/>
      <c r="M445" s="342"/>
      <c r="N445" s="342"/>
      <c r="O445" s="342"/>
      <c r="P445" s="342"/>
      <c r="Q445" s="342"/>
      <c r="R445" s="342"/>
      <c r="S445" s="342"/>
      <c r="T445" s="342"/>
      <c r="U445" s="342"/>
      <c r="V445" s="342"/>
      <c r="W445" s="342"/>
      <c r="X445" s="342"/>
      <c r="Y445" s="342"/>
      <c r="Z445" s="342"/>
      <c r="AA445" s="342"/>
      <c r="AB445" s="342"/>
      <c r="AC445" s="342"/>
      <c r="AD445" s="53" t="s">
        <v>3336</v>
      </c>
      <c r="AE445" s="342"/>
      <c r="AF445" s="125" t="s">
        <v>426</v>
      </c>
      <c r="AG445" s="130" t="s">
        <v>3259</v>
      </c>
      <c r="AH445" s="117">
        <v>51901</v>
      </c>
      <c r="AI445" s="130"/>
      <c r="AJ445" s="130"/>
    </row>
    <row r="446" spans="2:36" x14ac:dyDescent="0.2">
      <c r="B446" s="117">
        <v>434</v>
      </c>
      <c r="C446" s="65" t="s">
        <v>97</v>
      </c>
      <c r="D446" s="333">
        <v>34922</v>
      </c>
      <c r="E446" s="342"/>
      <c r="F446" s="345">
        <v>350</v>
      </c>
      <c r="G446" s="342"/>
      <c r="H446" s="313">
        <f t="shared" si="7"/>
        <v>350</v>
      </c>
      <c r="I446" s="342"/>
      <c r="J446" s="342"/>
      <c r="K446" s="342"/>
      <c r="L446" s="342"/>
      <c r="M446" s="342"/>
      <c r="N446" s="342"/>
      <c r="O446" s="342"/>
      <c r="P446" s="342"/>
      <c r="Q446" s="342"/>
      <c r="R446" s="342"/>
      <c r="S446" s="342"/>
      <c r="T446" s="342"/>
      <c r="U446" s="342"/>
      <c r="V446" s="342"/>
      <c r="W446" s="342"/>
      <c r="X446" s="342"/>
      <c r="Y446" s="342"/>
      <c r="Z446" s="342"/>
      <c r="AA446" s="342"/>
      <c r="AB446" s="342"/>
      <c r="AC446" s="342"/>
      <c r="AD446" s="53" t="s">
        <v>3337</v>
      </c>
      <c r="AE446" s="342"/>
      <c r="AF446" s="125" t="s">
        <v>426</v>
      </c>
      <c r="AG446" s="130" t="s">
        <v>3259</v>
      </c>
      <c r="AH446" s="117">
        <v>51901</v>
      </c>
      <c r="AI446" s="130"/>
      <c r="AJ446" s="130"/>
    </row>
    <row r="447" spans="2:36" x14ac:dyDescent="0.2">
      <c r="B447" s="117">
        <v>435</v>
      </c>
      <c r="C447" s="65" t="s">
        <v>3464</v>
      </c>
      <c r="D447" s="333">
        <v>41962</v>
      </c>
      <c r="E447" s="342"/>
      <c r="F447" s="345">
        <v>958</v>
      </c>
      <c r="G447" s="342"/>
      <c r="H447" s="313">
        <f t="shared" si="7"/>
        <v>958</v>
      </c>
      <c r="I447" s="342"/>
      <c r="J447" s="342"/>
      <c r="K447" s="342"/>
      <c r="L447" s="342"/>
      <c r="M447" s="342"/>
      <c r="N447" s="342"/>
      <c r="O447" s="342"/>
      <c r="P447" s="342"/>
      <c r="Q447" s="342"/>
      <c r="R447" s="342"/>
      <c r="S447" s="342"/>
      <c r="T447" s="342"/>
      <c r="U447" s="342"/>
      <c r="V447" s="342"/>
      <c r="W447" s="342"/>
      <c r="X447" s="342"/>
      <c r="Y447" s="342"/>
      <c r="Z447" s="342"/>
      <c r="AA447" s="342"/>
      <c r="AB447" s="342"/>
      <c r="AC447" s="342"/>
      <c r="AD447" s="53" t="s">
        <v>3283</v>
      </c>
      <c r="AE447" s="342"/>
      <c r="AF447" s="125" t="s">
        <v>426</v>
      </c>
      <c r="AG447" s="130" t="s">
        <v>3259</v>
      </c>
      <c r="AH447" s="117">
        <v>51901</v>
      </c>
      <c r="AI447" s="130"/>
      <c r="AJ447" s="130"/>
    </row>
    <row r="448" spans="2:36" x14ac:dyDescent="0.2">
      <c r="B448" s="117">
        <v>436</v>
      </c>
      <c r="C448" s="65" t="s">
        <v>97</v>
      </c>
      <c r="D448" s="333">
        <v>34922</v>
      </c>
      <c r="E448" s="342"/>
      <c r="F448" s="345">
        <v>350</v>
      </c>
      <c r="G448" s="342"/>
      <c r="H448" s="313">
        <f t="shared" si="7"/>
        <v>350</v>
      </c>
      <c r="I448" s="342"/>
      <c r="J448" s="342"/>
      <c r="K448" s="342"/>
      <c r="L448" s="342"/>
      <c r="M448" s="342"/>
      <c r="N448" s="342"/>
      <c r="O448" s="342"/>
      <c r="P448" s="342"/>
      <c r="Q448" s="342"/>
      <c r="R448" s="342"/>
      <c r="S448" s="342"/>
      <c r="T448" s="342"/>
      <c r="U448" s="342"/>
      <c r="V448" s="342"/>
      <c r="W448" s="342"/>
      <c r="X448" s="342"/>
      <c r="Y448" s="342"/>
      <c r="Z448" s="342"/>
      <c r="AA448" s="342"/>
      <c r="AB448" s="342"/>
      <c r="AC448" s="342"/>
      <c r="AD448" s="53" t="s">
        <v>3338</v>
      </c>
      <c r="AE448" s="342"/>
      <c r="AF448" s="125" t="s">
        <v>426</v>
      </c>
      <c r="AG448" s="130" t="s">
        <v>3259</v>
      </c>
      <c r="AH448" s="117">
        <v>51901</v>
      </c>
      <c r="AI448" s="130"/>
      <c r="AJ448" s="130"/>
    </row>
    <row r="449" spans="2:36" x14ac:dyDescent="0.2">
      <c r="B449" s="117">
        <v>437</v>
      </c>
      <c r="C449" s="65" t="s">
        <v>3464</v>
      </c>
      <c r="D449" s="333">
        <v>41962</v>
      </c>
      <c r="E449" s="342"/>
      <c r="F449" s="345">
        <v>958</v>
      </c>
      <c r="G449" s="342"/>
      <c r="H449" s="313">
        <f t="shared" si="7"/>
        <v>958</v>
      </c>
      <c r="I449" s="342"/>
      <c r="J449" s="342"/>
      <c r="K449" s="342"/>
      <c r="L449" s="342"/>
      <c r="M449" s="342"/>
      <c r="N449" s="342"/>
      <c r="O449" s="342"/>
      <c r="P449" s="342"/>
      <c r="Q449" s="342"/>
      <c r="R449" s="342"/>
      <c r="S449" s="342"/>
      <c r="T449" s="342"/>
      <c r="U449" s="342"/>
      <c r="V449" s="342"/>
      <c r="W449" s="342"/>
      <c r="X449" s="342"/>
      <c r="Y449" s="342"/>
      <c r="Z449" s="342"/>
      <c r="AA449" s="342"/>
      <c r="AB449" s="342"/>
      <c r="AC449" s="342"/>
      <c r="AD449" s="53" t="s">
        <v>3283</v>
      </c>
      <c r="AE449" s="342"/>
      <c r="AF449" s="125" t="s">
        <v>426</v>
      </c>
      <c r="AG449" s="130" t="s">
        <v>3259</v>
      </c>
      <c r="AH449" s="117">
        <v>51901</v>
      </c>
      <c r="AI449" s="130"/>
      <c r="AJ449" s="130"/>
    </row>
    <row r="450" spans="2:36" x14ac:dyDescent="0.2">
      <c r="B450" s="117">
        <v>438</v>
      </c>
      <c r="C450" s="65" t="s">
        <v>449</v>
      </c>
      <c r="D450" s="333">
        <v>40599</v>
      </c>
      <c r="E450" s="342"/>
      <c r="F450" s="345">
        <v>2252</v>
      </c>
      <c r="G450" s="342"/>
      <c r="H450" s="313">
        <f t="shared" si="7"/>
        <v>2252</v>
      </c>
      <c r="I450" s="342"/>
      <c r="J450" s="342"/>
      <c r="K450" s="342"/>
      <c r="L450" s="342"/>
      <c r="M450" s="342"/>
      <c r="N450" s="342"/>
      <c r="O450" s="342"/>
      <c r="P450" s="342"/>
      <c r="Q450" s="342"/>
      <c r="R450" s="342"/>
      <c r="S450" s="342"/>
      <c r="T450" s="342"/>
      <c r="U450" s="342"/>
      <c r="V450" s="342"/>
      <c r="W450" s="342"/>
      <c r="X450" s="342"/>
      <c r="Y450" s="342"/>
      <c r="Z450" s="342"/>
      <c r="AA450" s="342"/>
      <c r="AB450" s="342"/>
      <c r="AC450" s="342"/>
      <c r="AD450" s="53" t="s">
        <v>3286</v>
      </c>
      <c r="AE450" s="342"/>
      <c r="AF450" s="125" t="s">
        <v>426</v>
      </c>
      <c r="AG450" s="130" t="s">
        <v>3259</v>
      </c>
      <c r="AH450" s="117">
        <v>51901</v>
      </c>
      <c r="AI450" s="130"/>
      <c r="AJ450" s="130"/>
    </row>
    <row r="451" spans="2:36" x14ac:dyDescent="0.2">
      <c r="B451" s="117">
        <v>439</v>
      </c>
      <c r="C451" s="65" t="s">
        <v>97</v>
      </c>
      <c r="D451" s="333">
        <v>34922</v>
      </c>
      <c r="E451" s="342"/>
      <c r="F451" s="345">
        <v>350</v>
      </c>
      <c r="G451" s="342"/>
      <c r="H451" s="313">
        <f t="shared" si="7"/>
        <v>350</v>
      </c>
      <c r="I451" s="342"/>
      <c r="J451" s="342"/>
      <c r="K451" s="342"/>
      <c r="L451" s="342"/>
      <c r="M451" s="342"/>
      <c r="N451" s="342"/>
      <c r="O451" s="342"/>
      <c r="P451" s="342"/>
      <c r="Q451" s="342"/>
      <c r="R451" s="342"/>
      <c r="S451" s="342"/>
      <c r="T451" s="342"/>
      <c r="U451" s="342"/>
      <c r="V451" s="342"/>
      <c r="W451" s="342"/>
      <c r="X451" s="342"/>
      <c r="Y451" s="342"/>
      <c r="Z451" s="342"/>
      <c r="AA451" s="342"/>
      <c r="AB451" s="342"/>
      <c r="AC451" s="342"/>
      <c r="AD451" s="53" t="s">
        <v>3339</v>
      </c>
      <c r="AE451" s="342"/>
      <c r="AF451" s="125" t="s">
        <v>426</v>
      </c>
      <c r="AG451" s="130" t="s">
        <v>3259</v>
      </c>
      <c r="AH451" s="117">
        <v>51901</v>
      </c>
      <c r="AI451" s="130"/>
      <c r="AJ451" s="130"/>
    </row>
    <row r="452" spans="2:36" x14ac:dyDescent="0.2">
      <c r="B452" s="117">
        <v>440</v>
      </c>
      <c r="C452" s="65" t="s">
        <v>3468</v>
      </c>
      <c r="D452" s="333">
        <v>43463</v>
      </c>
      <c r="E452" s="342"/>
      <c r="F452" s="345">
        <v>120</v>
      </c>
      <c r="G452" s="342"/>
      <c r="H452" s="313">
        <f t="shared" si="7"/>
        <v>120</v>
      </c>
      <c r="I452" s="342"/>
      <c r="J452" s="342"/>
      <c r="K452" s="342"/>
      <c r="L452" s="342"/>
      <c r="M452" s="342"/>
      <c r="N452" s="342"/>
      <c r="O452" s="342"/>
      <c r="P452" s="342"/>
      <c r="Q452" s="342"/>
      <c r="R452" s="342"/>
      <c r="S452" s="342"/>
      <c r="T452" s="342"/>
      <c r="U452" s="342"/>
      <c r="V452" s="342"/>
      <c r="W452" s="342"/>
      <c r="X452" s="342"/>
      <c r="Y452" s="342"/>
      <c r="Z452" s="342"/>
      <c r="AA452" s="342"/>
      <c r="AB452" s="342"/>
      <c r="AC452" s="342"/>
      <c r="AD452" s="53" t="s">
        <v>3286</v>
      </c>
      <c r="AE452" s="342"/>
      <c r="AF452" s="125" t="s">
        <v>426</v>
      </c>
      <c r="AG452" s="130" t="s">
        <v>3259</v>
      </c>
      <c r="AH452" s="117">
        <v>51901</v>
      </c>
      <c r="AI452" s="130"/>
      <c r="AJ452" s="130"/>
    </row>
    <row r="453" spans="2:36" x14ac:dyDescent="0.2">
      <c r="B453" s="117">
        <v>441</v>
      </c>
      <c r="C453" s="65" t="s">
        <v>462</v>
      </c>
      <c r="D453" s="333">
        <v>40777</v>
      </c>
      <c r="E453" s="342"/>
      <c r="F453" s="345">
        <v>695</v>
      </c>
      <c r="G453" s="342"/>
      <c r="H453" s="313">
        <f t="shared" si="7"/>
        <v>695</v>
      </c>
      <c r="I453" s="342"/>
      <c r="J453" s="342"/>
      <c r="K453" s="342"/>
      <c r="L453" s="342"/>
      <c r="M453" s="342"/>
      <c r="N453" s="342"/>
      <c r="O453" s="342"/>
      <c r="P453" s="342"/>
      <c r="Q453" s="342"/>
      <c r="R453" s="342"/>
      <c r="S453" s="342"/>
      <c r="T453" s="342"/>
      <c r="U453" s="342"/>
      <c r="V453" s="342"/>
      <c r="W453" s="342"/>
      <c r="X453" s="342"/>
      <c r="Y453" s="342"/>
      <c r="Z453" s="342"/>
      <c r="AA453" s="342"/>
      <c r="AB453" s="342"/>
      <c r="AC453" s="342"/>
      <c r="AD453" s="53" t="s">
        <v>3286</v>
      </c>
      <c r="AE453" s="342"/>
      <c r="AF453" s="125" t="s">
        <v>426</v>
      </c>
      <c r="AG453" s="130" t="s">
        <v>3259</v>
      </c>
      <c r="AH453" s="117">
        <v>51901</v>
      </c>
      <c r="AI453" s="130"/>
      <c r="AJ453" s="130"/>
    </row>
    <row r="454" spans="2:36" x14ac:dyDescent="0.2">
      <c r="B454" s="117">
        <v>442</v>
      </c>
      <c r="C454" s="65" t="s">
        <v>3459</v>
      </c>
      <c r="D454" s="333">
        <v>43463</v>
      </c>
      <c r="E454" s="342"/>
      <c r="F454" s="345">
        <v>120</v>
      </c>
      <c r="G454" s="342"/>
      <c r="H454" s="313">
        <f t="shared" si="7"/>
        <v>120</v>
      </c>
      <c r="I454" s="342"/>
      <c r="J454" s="342"/>
      <c r="K454" s="342"/>
      <c r="L454" s="342"/>
      <c r="M454" s="342"/>
      <c r="N454" s="342"/>
      <c r="O454" s="342"/>
      <c r="P454" s="342"/>
      <c r="Q454" s="342"/>
      <c r="R454" s="342"/>
      <c r="S454" s="342"/>
      <c r="T454" s="342"/>
      <c r="U454" s="342"/>
      <c r="V454" s="342"/>
      <c r="W454" s="342"/>
      <c r="X454" s="342"/>
      <c r="Y454" s="342"/>
      <c r="Z454" s="342"/>
      <c r="AA454" s="342"/>
      <c r="AB454" s="342"/>
      <c r="AC454" s="342"/>
      <c r="AD454" s="53" t="s">
        <v>3283</v>
      </c>
      <c r="AE454" s="342"/>
      <c r="AF454" s="125" t="s">
        <v>426</v>
      </c>
      <c r="AG454" s="130" t="s">
        <v>3259</v>
      </c>
      <c r="AH454" s="117">
        <v>51901</v>
      </c>
      <c r="AI454" s="130"/>
      <c r="AJ454" s="130"/>
    </row>
    <row r="455" spans="2:36" x14ac:dyDescent="0.2">
      <c r="B455" s="117">
        <v>443</v>
      </c>
      <c r="C455" s="65" t="s">
        <v>3470</v>
      </c>
      <c r="D455" s="213">
        <v>43463</v>
      </c>
      <c r="E455" s="342"/>
      <c r="F455" s="345">
        <v>849</v>
      </c>
      <c r="G455" s="342"/>
      <c r="H455" s="313">
        <f t="shared" si="7"/>
        <v>849</v>
      </c>
      <c r="I455" s="342"/>
      <c r="J455" s="342"/>
      <c r="K455" s="342"/>
      <c r="L455" s="342"/>
      <c r="M455" s="342"/>
      <c r="N455" s="342"/>
      <c r="O455" s="342"/>
      <c r="P455" s="342"/>
      <c r="Q455" s="342"/>
      <c r="R455" s="342"/>
      <c r="S455" s="342"/>
      <c r="T455" s="342"/>
      <c r="U455" s="342"/>
      <c r="V455" s="342"/>
      <c r="W455" s="342"/>
      <c r="X455" s="342"/>
      <c r="Y455" s="342"/>
      <c r="Z455" s="342"/>
      <c r="AA455" s="342"/>
      <c r="AB455" s="342"/>
      <c r="AC455" s="342"/>
      <c r="AD455" s="53" t="s">
        <v>3283</v>
      </c>
      <c r="AE455" s="342"/>
      <c r="AF455" s="125" t="s">
        <v>426</v>
      </c>
      <c r="AG455" s="130" t="s">
        <v>3259</v>
      </c>
      <c r="AH455" s="117">
        <v>51901</v>
      </c>
      <c r="AI455" s="130"/>
      <c r="AJ455" s="130"/>
    </row>
    <row r="456" spans="2:36" x14ac:dyDescent="0.2">
      <c r="B456" s="117">
        <v>444</v>
      </c>
      <c r="C456" s="65" t="s">
        <v>3471</v>
      </c>
      <c r="D456" s="333">
        <v>43463</v>
      </c>
      <c r="E456" s="342"/>
      <c r="F456" s="345">
        <v>459</v>
      </c>
      <c r="G456" s="342"/>
      <c r="H456" s="313">
        <f t="shared" si="7"/>
        <v>459</v>
      </c>
      <c r="I456" s="342"/>
      <c r="J456" s="342"/>
      <c r="K456" s="342"/>
      <c r="L456" s="342"/>
      <c r="M456" s="342"/>
      <c r="N456" s="342"/>
      <c r="O456" s="342"/>
      <c r="P456" s="342"/>
      <c r="Q456" s="342"/>
      <c r="R456" s="342"/>
      <c r="S456" s="342"/>
      <c r="T456" s="342"/>
      <c r="U456" s="342"/>
      <c r="V456" s="342"/>
      <c r="W456" s="342"/>
      <c r="X456" s="342"/>
      <c r="Y456" s="342"/>
      <c r="Z456" s="342"/>
      <c r="AA456" s="342"/>
      <c r="AB456" s="342"/>
      <c r="AC456" s="342"/>
      <c r="AD456" s="53" t="s">
        <v>3283</v>
      </c>
      <c r="AE456" s="342"/>
      <c r="AF456" s="125" t="s">
        <v>426</v>
      </c>
      <c r="AG456" s="130" t="s">
        <v>3259</v>
      </c>
      <c r="AH456" s="117">
        <v>51901</v>
      </c>
      <c r="AI456" s="130"/>
      <c r="AJ456" s="130"/>
    </row>
    <row r="457" spans="2:36" x14ac:dyDescent="0.2">
      <c r="B457" s="117">
        <v>445</v>
      </c>
      <c r="C457" s="65" t="s">
        <v>449</v>
      </c>
      <c r="D457" s="333">
        <v>40599</v>
      </c>
      <c r="E457" s="342"/>
      <c r="F457" s="345">
        <v>2252</v>
      </c>
      <c r="G457" s="342"/>
      <c r="H457" s="313">
        <f t="shared" si="7"/>
        <v>2252</v>
      </c>
      <c r="I457" s="342"/>
      <c r="J457" s="342"/>
      <c r="K457" s="342"/>
      <c r="L457" s="342"/>
      <c r="M457" s="342"/>
      <c r="N457" s="342"/>
      <c r="O457" s="342"/>
      <c r="P457" s="342"/>
      <c r="Q457" s="342"/>
      <c r="R457" s="342"/>
      <c r="S457" s="342"/>
      <c r="T457" s="342"/>
      <c r="U457" s="342"/>
      <c r="V457" s="342"/>
      <c r="W457" s="342"/>
      <c r="X457" s="342"/>
      <c r="Y457" s="342"/>
      <c r="Z457" s="342"/>
      <c r="AA457" s="342"/>
      <c r="AB457" s="342"/>
      <c r="AC457" s="342"/>
      <c r="AD457" s="53" t="s">
        <v>3286</v>
      </c>
      <c r="AE457" s="342"/>
      <c r="AF457" s="125" t="s">
        <v>426</v>
      </c>
      <c r="AG457" s="130" t="s">
        <v>3259</v>
      </c>
      <c r="AH457" s="117">
        <v>51901</v>
      </c>
      <c r="AI457" s="130"/>
      <c r="AJ457" s="130"/>
    </row>
    <row r="458" spans="2:36" x14ac:dyDescent="0.2">
      <c r="B458" s="117">
        <v>446</v>
      </c>
      <c r="C458" s="65" t="s">
        <v>607</v>
      </c>
      <c r="D458" s="333">
        <v>37095</v>
      </c>
      <c r="E458" s="342"/>
      <c r="F458" s="345">
        <v>770</v>
      </c>
      <c r="G458" s="342"/>
      <c r="H458" s="313">
        <f t="shared" si="7"/>
        <v>770</v>
      </c>
      <c r="I458" s="342"/>
      <c r="J458" s="342"/>
      <c r="K458" s="342"/>
      <c r="L458" s="342"/>
      <c r="M458" s="342"/>
      <c r="N458" s="342"/>
      <c r="O458" s="342"/>
      <c r="P458" s="342"/>
      <c r="Q458" s="342"/>
      <c r="R458" s="342"/>
      <c r="S458" s="342"/>
      <c r="T458" s="342"/>
      <c r="U458" s="342"/>
      <c r="V458" s="342"/>
      <c r="W458" s="342"/>
      <c r="X458" s="342"/>
      <c r="Y458" s="342"/>
      <c r="Z458" s="342"/>
      <c r="AA458" s="342"/>
      <c r="AB458" s="342"/>
      <c r="AC458" s="342"/>
      <c r="AD458" s="54" t="s">
        <v>3340</v>
      </c>
      <c r="AE458" s="342"/>
      <c r="AF458" s="125" t="s">
        <v>426</v>
      </c>
      <c r="AG458" s="130" t="s">
        <v>3259</v>
      </c>
      <c r="AH458" s="117">
        <v>51901</v>
      </c>
      <c r="AI458" s="130"/>
      <c r="AJ458" s="130"/>
    </row>
    <row r="459" spans="2:36" x14ac:dyDescent="0.2">
      <c r="B459" s="117">
        <v>447</v>
      </c>
      <c r="C459" s="65" t="s">
        <v>97</v>
      </c>
      <c r="D459" s="333">
        <v>34922</v>
      </c>
      <c r="E459" s="342"/>
      <c r="F459" s="345">
        <v>350</v>
      </c>
      <c r="G459" s="342"/>
      <c r="H459" s="313">
        <f t="shared" si="7"/>
        <v>350</v>
      </c>
      <c r="I459" s="342"/>
      <c r="J459" s="342"/>
      <c r="K459" s="342"/>
      <c r="L459" s="342"/>
      <c r="M459" s="342"/>
      <c r="N459" s="342"/>
      <c r="O459" s="342"/>
      <c r="P459" s="342"/>
      <c r="Q459" s="342"/>
      <c r="R459" s="342"/>
      <c r="S459" s="342"/>
      <c r="T459" s="342"/>
      <c r="U459" s="342"/>
      <c r="V459" s="342"/>
      <c r="W459" s="342"/>
      <c r="X459" s="342"/>
      <c r="Y459" s="342"/>
      <c r="Z459" s="342"/>
      <c r="AA459" s="342"/>
      <c r="AB459" s="342"/>
      <c r="AC459" s="342"/>
      <c r="AD459" s="53" t="s">
        <v>3283</v>
      </c>
      <c r="AE459" s="342"/>
      <c r="AF459" s="125" t="s">
        <v>426</v>
      </c>
      <c r="AG459" s="130" t="s">
        <v>3259</v>
      </c>
      <c r="AH459" s="117">
        <v>51901</v>
      </c>
      <c r="AI459" s="130"/>
      <c r="AJ459" s="130"/>
    </row>
    <row r="460" spans="2:36" x14ac:dyDescent="0.2">
      <c r="B460" s="117">
        <v>448</v>
      </c>
      <c r="C460" s="65" t="s">
        <v>3472</v>
      </c>
      <c r="D460" s="213">
        <v>40599</v>
      </c>
      <c r="E460" s="342"/>
      <c r="F460" s="346">
        <v>1924</v>
      </c>
      <c r="G460" s="342"/>
      <c r="H460" s="313">
        <f t="shared" si="7"/>
        <v>1924</v>
      </c>
      <c r="I460" s="342"/>
      <c r="J460" s="342"/>
      <c r="K460" s="342"/>
      <c r="L460" s="342"/>
      <c r="M460" s="342"/>
      <c r="N460" s="342"/>
      <c r="O460" s="342"/>
      <c r="P460" s="342"/>
      <c r="Q460" s="342"/>
      <c r="R460" s="342"/>
      <c r="S460" s="342"/>
      <c r="T460" s="342"/>
      <c r="U460" s="342"/>
      <c r="V460" s="342"/>
      <c r="W460" s="342"/>
      <c r="X460" s="342"/>
      <c r="Y460" s="342"/>
      <c r="Z460" s="342"/>
      <c r="AA460" s="342"/>
      <c r="AB460" s="342"/>
      <c r="AC460" s="342"/>
      <c r="AD460" s="58" t="s">
        <v>3335</v>
      </c>
      <c r="AE460" s="342"/>
      <c r="AF460" s="125" t="s">
        <v>426</v>
      </c>
      <c r="AG460" s="130" t="s">
        <v>3259</v>
      </c>
      <c r="AH460" s="117">
        <v>51901</v>
      </c>
      <c r="AI460" s="130"/>
      <c r="AJ460" s="130"/>
    </row>
    <row r="461" spans="2:36" x14ac:dyDescent="0.2">
      <c r="B461" s="117">
        <v>449</v>
      </c>
      <c r="C461" s="65" t="s">
        <v>449</v>
      </c>
      <c r="D461" s="333">
        <v>40599</v>
      </c>
      <c r="E461" s="342"/>
      <c r="F461" s="345">
        <v>2252</v>
      </c>
      <c r="G461" s="342"/>
      <c r="H461" s="313">
        <f t="shared" si="7"/>
        <v>2252</v>
      </c>
      <c r="I461" s="342"/>
      <c r="J461" s="342"/>
      <c r="K461" s="342"/>
      <c r="L461" s="342"/>
      <c r="M461" s="342"/>
      <c r="N461" s="342"/>
      <c r="O461" s="342"/>
      <c r="P461" s="342"/>
      <c r="Q461" s="342"/>
      <c r="R461" s="342"/>
      <c r="S461" s="342"/>
      <c r="T461" s="342"/>
      <c r="U461" s="342"/>
      <c r="V461" s="342"/>
      <c r="W461" s="342"/>
      <c r="X461" s="342"/>
      <c r="Y461" s="342"/>
      <c r="Z461" s="342"/>
      <c r="AA461" s="342"/>
      <c r="AB461" s="342"/>
      <c r="AC461" s="342"/>
      <c r="AD461" s="55" t="s">
        <v>3335</v>
      </c>
      <c r="AE461" s="342"/>
      <c r="AF461" s="125" t="s">
        <v>426</v>
      </c>
      <c r="AG461" s="130" t="s">
        <v>3259</v>
      </c>
      <c r="AH461" s="117">
        <v>51901</v>
      </c>
      <c r="AI461" s="130"/>
      <c r="AJ461" s="130"/>
    </row>
    <row r="462" spans="2:36" x14ac:dyDescent="0.2">
      <c r="B462" s="117">
        <v>450</v>
      </c>
      <c r="C462" s="65" t="s">
        <v>97</v>
      </c>
      <c r="D462" s="333">
        <v>34922</v>
      </c>
      <c r="E462" s="342"/>
      <c r="F462" s="345">
        <v>350</v>
      </c>
      <c r="G462" s="342"/>
      <c r="H462" s="313">
        <f t="shared" si="7"/>
        <v>350</v>
      </c>
      <c r="I462" s="342"/>
      <c r="J462" s="342"/>
      <c r="K462" s="342"/>
      <c r="L462" s="342"/>
      <c r="M462" s="342"/>
      <c r="N462" s="342"/>
      <c r="O462" s="342"/>
      <c r="P462" s="342"/>
      <c r="Q462" s="342"/>
      <c r="R462" s="342"/>
      <c r="S462" s="342"/>
      <c r="T462" s="342"/>
      <c r="U462" s="342"/>
      <c r="V462" s="342"/>
      <c r="W462" s="342"/>
      <c r="X462" s="342"/>
      <c r="Y462" s="342"/>
      <c r="Z462" s="342"/>
      <c r="AA462" s="342"/>
      <c r="AB462" s="342"/>
      <c r="AC462" s="342"/>
      <c r="AD462" s="55" t="s">
        <v>3335</v>
      </c>
      <c r="AE462" s="342"/>
      <c r="AF462" s="125" t="s">
        <v>426</v>
      </c>
      <c r="AG462" s="130" t="s">
        <v>3259</v>
      </c>
      <c r="AH462" s="117">
        <v>51901</v>
      </c>
      <c r="AI462" s="130"/>
      <c r="AJ462" s="130"/>
    </row>
    <row r="463" spans="2:36" x14ac:dyDescent="0.2">
      <c r="B463" s="117">
        <v>451</v>
      </c>
      <c r="C463" s="65" t="s">
        <v>3473</v>
      </c>
      <c r="D463" s="333">
        <v>40777</v>
      </c>
      <c r="E463" s="342"/>
      <c r="F463" s="345">
        <v>695</v>
      </c>
      <c r="G463" s="342"/>
      <c r="H463" s="313">
        <f t="shared" si="7"/>
        <v>695</v>
      </c>
      <c r="I463" s="342"/>
      <c r="J463" s="342"/>
      <c r="K463" s="342"/>
      <c r="L463" s="342"/>
      <c r="M463" s="342"/>
      <c r="N463" s="342"/>
      <c r="O463" s="342"/>
      <c r="P463" s="342"/>
      <c r="Q463" s="342"/>
      <c r="R463" s="342"/>
      <c r="S463" s="342"/>
      <c r="T463" s="342"/>
      <c r="U463" s="342"/>
      <c r="V463" s="342"/>
      <c r="W463" s="342"/>
      <c r="X463" s="342"/>
      <c r="Y463" s="342"/>
      <c r="Z463" s="342"/>
      <c r="AA463" s="342"/>
      <c r="AB463" s="342"/>
      <c r="AC463" s="342"/>
      <c r="AD463" s="55" t="s">
        <v>3335</v>
      </c>
      <c r="AE463" s="342"/>
      <c r="AF463" s="125" t="s">
        <v>426</v>
      </c>
      <c r="AG463" s="130" t="s">
        <v>3259</v>
      </c>
      <c r="AH463" s="117">
        <v>51901</v>
      </c>
      <c r="AI463" s="130"/>
      <c r="AJ463" s="130"/>
    </row>
    <row r="464" spans="2:36" x14ac:dyDescent="0.2">
      <c r="B464" s="117">
        <v>452</v>
      </c>
      <c r="C464" s="65" t="s">
        <v>3459</v>
      </c>
      <c r="D464" s="333">
        <v>43463</v>
      </c>
      <c r="E464" s="342"/>
      <c r="F464" s="345">
        <v>120</v>
      </c>
      <c r="G464" s="342"/>
      <c r="H464" s="313">
        <f t="shared" si="7"/>
        <v>120</v>
      </c>
      <c r="I464" s="342"/>
      <c r="J464" s="342"/>
      <c r="K464" s="342"/>
      <c r="L464" s="342"/>
      <c r="M464" s="342"/>
      <c r="N464" s="342"/>
      <c r="O464" s="342"/>
      <c r="P464" s="342"/>
      <c r="Q464" s="342"/>
      <c r="R464" s="342"/>
      <c r="S464" s="342"/>
      <c r="T464" s="342"/>
      <c r="U464" s="342"/>
      <c r="V464" s="342"/>
      <c r="W464" s="342"/>
      <c r="X464" s="342"/>
      <c r="Y464" s="342"/>
      <c r="Z464" s="342"/>
      <c r="AA464" s="342"/>
      <c r="AB464" s="342"/>
      <c r="AC464" s="342"/>
      <c r="AD464" s="53" t="s">
        <v>3283</v>
      </c>
      <c r="AE464" s="342"/>
      <c r="AF464" s="125" t="s">
        <v>426</v>
      </c>
      <c r="AG464" s="130" t="s">
        <v>3259</v>
      </c>
      <c r="AH464" s="117">
        <v>51901</v>
      </c>
      <c r="AI464" s="130"/>
      <c r="AJ464" s="130"/>
    </row>
    <row r="465" spans="2:36" x14ac:dyDescent="0.2">
      <c r="B465" s="117">
        <v>453</v>
      </c>
      <c r="C465" s="65" t="s">
        <v>3474</v>
      </c>
      <c r="D465" s="333">
        <v>40777</v>
      </c>
      <c r="E465" s="342"/>
      <c r="F465" s="345">
        <v>695</v>
      </c>
      <c r="G465" s="342"/>
      <c r="H465" s="313">
        <f t="shared" ref="H465:H528" si="8">F465-G465</f>
        <v>695</v>
      </c>
      <c r="I465" s="342"/>
      <c r="J465" s="342"/>
      <c r="K465" s="342"/>
      <c r="L465" s="342"/>
      <c r="M465" s="342"/>
      <c r="N465" s="342"/>
      <c r="O465" s="342"/>
      <c r="P465" s="342"/>
      <c r="Q465" s="342"/>
      <c r="R465" s="342"/>
      <c r="S465" s="342"/>
      <c r="T465" s="342"/>
      <c r="U465" s="342"/>
      <c r="V465" s="342"/>
      <c r="W465" s="342"/>
      <c r="X465" s="342"/>
      <c r="Y465" s="342"/>
      <c r="Z465" s="342"/>
      <c r="AA465" s="342"/>
      <c r="AB465" s="342"/>
      <c r="AC465" s="342"/>
      <c r="AD465" s="53" t="s">
        <v>3283</v>
      </c>
      <c r="AE465" s="342"/>
      <c r="AF465" s="125" t="s">
        <v>426</v>
      </c>
      <c r="AG465" s="130" t="s">
        <v>3259</v>
      </c>
      <c r="AH465" s="117">
        <v>51901</v>
      </c>
      <c r="AI465" s="130"/>
      <c r="AJ465" s="130"/>
    </row>
    <row r="466" spans="2:36" x14ac:dyDescent="0.2">
      <c r="B466" s="117">
        <v>454</v>
      </c>
      <c r="C466" s="65" t="s">
        <v>3475</v>
      </c>
      <c r="D466" s="347">
        <v>42732</v>
      </c>
      <c r="E466" s="342"/>
      <c r="F466" s="346">
        <v>6590</v>
      </c>
      <c r="G466" s="342"/>
      <c r="H466" s="313">
        <f t="shared" si="8"/>
        <v>6590</v>
      </c>
      <c r="I466" s="342"/>
      <c r="J466" s="342"/>
      <c r="K466" s="342"/>
      <c r="L466" s="342"/>
      <c r="M466" s="342"/>
      <c r="N466" s="342"/>
      <c r="O466" s="342"/>
      <c r="P466" s="342"/>
      <c r="Q466" s="342"/>
      <c r="R466" s="342"/>
      <c r="S466" s="342"/>
      <c r="T466" s="342"/>
      <c r="U466" s="342"/>
      <c r="V466" s="342"/>
      <c r="W466" s="342"/>
      <c r="X466" s="342"/>
      <c r="Y466" s="342"/>
      <c r="Z466" s="342"/>
      <c r="AA466" s="342"/>
      <c r="AB466" s="342"/>
      <c r="AC466" s="342"/>
      <c r="AD466" s="61" t="s">
        <v>3283</v>
      </c>
      <c r="AE466" s="342"/>
      <c r="AF466" s="125" t="s">
        <v>426</v>
      </c>
      <c r="AG466" s="130" t="s">
        <v>3259</v>
      </c>
      <c r="AH466" s="117">
        <v>51901</v>
      </c>
      <c r="AI466" s="130"/>
      <c r="AJ466" s="130"/>
    </row>
    <row r="467" spans="2:36" x14ac:dyDescent="0.2">
      <c r="B467" s="117">
        <v>455</v>
      </c>
      <c r="C467" s="65" t="s">
        <v>3468</v>
      </c>
      <c r="D467" s="333">
        <v>43463</v>
      </c>
      <c r="E467" s="342"/>
      <c r="F467" s="345">
        <v>120</v>
      </c>
      <c r="G467" s="342"/>
      <c r="H467" s="313">
        <f t="shared" si="8"/>
        <v>120</v>
      </c>
      <c r="I467" s="342"/>
      <c r="J467" s="342"/>
      <c r="K467" s="342"/>
      <c r="L467" s="342"/>
      <c r="M467" s="342"/>
      <c r="N467" s="342"/>
      <c r="O467" s="342"/>
      <c r="P467" s="342"/>
      <c r="Q467" s="342"/>
      <c r="R467" s="342"/>
      <c r="S467" s="342"/>
      <c r="T467" s="342"/>
      <c r="U467" s="342"/>
      <c r="V467" s="342"/>
      <c r="W467" s="342"/>
      <c r="X467" s="342"/>
      <c r="Y467" s="342"/>
      <c r="Z467" s="342"/>
      <c r="AA467" s="342"/>
      <c r="AB467" s="342"/>
      <c r="AC467" s="342"/>
      <c r="AD467" s="45" t="s">
        <v>3283</v>
      </c>
      <c r="AE467" s="342"/>
      <c r="AF467" s="125" t="s">
        <v>426</v>
      </c>
      <c r="AG467" s="130" t="s">
        <v>3259</v>
      </c>
      <c r="AH467" s="117">
        <v>51901</v>
      </c>
      <c r="AI467" s="130"/>
      <c r="AJ467" s="130"/>
    </row>
    <row r="468" spans="2:36" x14ac:dyDescent="0.2">
      <c r="B468" s="117">
        <v>456</v>
      </c>
      <c r="C468" s="65" t="s">
        <v>3459</v>
      </c>
      <c r="D468" s="333">
        <v>43463</v>
      </c>
      <c r="E468" s="342"/>
      <c r="F468" s="345">
        <v>120</v>
      </c>
      <c r="G468" s="342"/>
      <c r="H468" s="313">
        <f t="shared" si="8"/>
        <v>120</v>
      </c>
      <c r="I468" s="342"/>
      <c r="J468" s="342"/>
      <c r="K468" s="342"/>
      <c r="L468" s="342"/>
      <c r="M468" s="342"/>
      <c r="N468" s="342"/>
      <c r="O468" s="342"/>
      <c r="P468" s="342"/>
      <c r="Q468" s="342"/>
      <c r="R468" s="342"/>
      <c r="S468" s="342"/>
      <c r="T468" s="342"/>
      <c r="U468" s="342"/>
      <c r="V468" s="342"/>
      <c r="W468" s="342"/>
      <c r="X468" s="342"/>
      <c r="Y468" s="342"/>
      <c r="Z468" s="342"/>
      <c r="AA468" s="342"/>
      <c r="AB468" s="342"/>
      <c r="AC468" s="342"/>
      <c r="AD468" s="54" t="s">
        <v>3341</v>
      </c>
      <c r="AE468" s="342"/>
      <c r="AF468" s="125" t="s">
        <v>426</v>
      </c>
      <c r="AG468" s="130" t="s">
        <v>3259</v>
      </c>
      <c r="AH468" s="117">
        <v>51901</v>
      </c>
      <c r="AI468" s="130"/>
      <c r="AJ468" s="130"/>
    </row>
    <row r="469" spans="2:36" x14ac:dyDescent="0.2">
      <c r="B469" s="117">
        <v>457</v>
      </c>
      <c r="C469" s="65" t="s">
        <v>462</v>
      </c>
      <c r="D469" s="333">
        <v>40777</v>
      </c>
      <c r="E469" s="342"/>
      <c r="F469" s="345">
        <v>695</v>
      </c>
      <c r="G469" s="342"/>
      <c r="H469" s="313">
        <f t="shared" si="8"/>
        <v>695</v>
      </c>
      <c r="I469" s="342"/>
      <c r="J469" s="342"/>
      <c r="K469" s="342"/>
      <c r="L469" s="342"/>
      <c r="M469" s="342"/>
      <c r="N469" s="342"/>
      <c r="O469" s="342"/>
      <c r="P469" s="342"/>
      <c r="Q469" s="342"/>
      <c r="R469" s="342"/>
      <c r="S469" s="342"/>
      <c r="T469" s="342"/>
      <c r="U469" s="342"/>
      <c r="V469" s="342"/>
      <c r="W469" s="342"/>
      <c r="X469" s="342"/>
      <c r="Y469" s="342"/>
      <c r="Z469" s="342"/>
      <c r="AA469" s="342"/>
      <c r="AB469" s="342"/>
      <c r="AC469" s="342"/>
      <c r="AD469" s="53" t="s">
        <v>3286</v>
      </c>
      <c r="AE469" s="342"/>
      <c r="AF469" s="125" t="s">
        <v>426</v>
      </c>
      <c r="AG469" s="130" t="s">
        <v>3259</v>
      </c>
      <c r="AH469" s="117">
        <v>51901</v>
      </c>
      <c r="AI469" s="130"/>
      <c r="AJ469" s="130"/>
    </row>
    <row r="470" spans="2:36" x14ac:dyDescent="0.2">
      <c r="B470" s="117">
        <v>458</v>
      </c>
      <c r="C470" s="65" t="s">
        <v>449</v>
      </c>
      <c r="D470" s="333">
        <v>40599</v>
      </c>
      <c r="E470" s="342"/>
      <c r="F470" s="345">
        <v>2252</v>
      </c>
      <c r="G470" s="342"/>
      <c r="H470" s="313">
        <f t="shared" si="8"/>
        <v>2252</v>
      </c>
      <c r="I470" s="342"/>
      <c r="J470" s="342"/>
      <c r="K470" s="342"/>
      <c r="L470" s="342"/>
      <c r="M470" s="342"/>
      <c r="N470" s="342"/>
      <c r="O470" s="342"/>
      <c r="P470" s="342"/>
      <c r="Q470" s="342"/>
      <c r="R470" s="342"/>
      <c r="S470" s="342"/>
      <c r="T470" s="342"/>
      <c r="U470" s="342"/>
      <c r="V470" s="342"/>
      <c r="W470" s="342"/>
      <c r="X470" s="342"/>
      <c r="Y470" s="342"/>
      <c r="Z470" s="342"/>
      <c r="AA470" s="342"/>
      <c r="AB470" s="342"/>
      <c r="AC470" s="342"/>
      <c r="AD470" s="53" t="s">
        <v>3286</v>
      </c>
      <c r="AE470" s="342"/>
      <c r="AF470" s="125" t="s">
        <v>426</v>
      </c>
      <c r="AG470" s="130" t="s">
        <v>3259</v>
      </c>
      <c r="AH470" s="117">
        <v>51901</v>
      </c>
      <c r="AI470" s="130"/>
      <c r="AJ470" s="130"/>
    </row>
    <row r="471" spans="2:36" x14ac:dyDescent="0.2">
      <c r="B471" s="117">
        <v>459</v>
      </c>
      <c r="C471" s="65" t="s">
        <v>97</v>
      </c>
      <c r="D471" s="333">
        <v>34922</v>
      </c>
      <c r="E471" s="342"/>
      <c r="F471" s="345">
        <v>350</v>
      </c>
      <c r="G471" s="342"/>
      <c r="H471" s="313">
        <f t="shared" si="8"/>
        <v>350</v>
      </c>
      <c r="I471" s="342"/>
      <c r="J471" s="342"/>
      <c r="K471" s="342"/>
      <c r="L471" s="342"/>
      <c r="M471" s="342"/>
      <c r="N471" s="342"/>
      <c r="O471" s="342"/>
      <c r="P471" s="342"/>
      <c r="Q471" s="342"/>
      <c r="R471" s="342"/>
      <c r="S471" s="342"/>
      <c r="T471" s="342"/>
      <c r="U471" s="342"/>
      <c r="V471" s="342"/>
      <c r="W471" s="342"/>
      <c r="X471" s="342"/>
      <c r="Y471" s="342"/>
      <c r="Z471" s="342"/>
      <c r="AA471" s="342"/>
      <c r="AB471" s="342"/>
      <c r="AC471" s="342"/>
      <c r="AD471" s="54" t="s">
        <v>3342</v>
      </c>
      <c r="AE471" s="342"/>
      <c r="AF471" s="125" t="s">
        <v>426</v>
      </c>
      <c r="AG471" s="130" t="s">
        <v>3259</v>
      </c>
      <c r="AH471" s="117">
        <v>51901</v>
      </c>
      <c r="AI471" s="130"/>
      <c r="AJ471" s="130"/>
    </row>
    <row r="472" spans="2:36" x14ac:dyDescent="0.2">
      <c r="B472" s="117">
        <v>460</v>
      </c>
      <c r="C472" s="65" t="s">
        <v>509</v>
      </c>
      <c r="D472" s="333">
        <v>42062</v>
      </c>
      <c r="E472" s="342"/>
      <c r="F472" s="345">
        <v>1110</v>
      </c>
      <c r="G472" s="342"/>
      <c r="H472" s="313">
        <f t="shared" si="8"/>
        <v>1110</v>
      </c>
      <c r="I472" s="342"/>
      <c r="J472" s="342"/>
      <c r="K472" s="342"/>
      <c r="L472" s="342"/>
      <c r="M472" s="342"/>
      <c r="N472" s="342"/>
      <c r="O472" s="342"/>
      <c r="P472" s="342"/>
      <c r="Q472" s="342"/>
      <c r="R472" s="342"/>
      <c r="S472" s="342"/>
      <c r="T472" s="342"/>
      <c r="U472" s="342"/>
      <c r="V472" s="342"/>
      <c r="W472" s="342"/>
      <c r="X472" s="342"/>
      <c r="Y472" s="342"/>
      <c r="Z472" s="342"/>
      <c r="AA472" s="342"/>
      <c r="AB472" s="342"/>
      <c r="AC472" s="342"/>
      <c r="AD472" s="54" t="s">
        <v>3343</v>
      </c>
      <c r="AE472" s="342"/>
      <c r="AF472" s="125" t="s">
        <v>426</v>
      </c>
      <c r="AG472" s="130" t="s">
        <v>3259</v>
      </c>
      <c r="AH472" s="117">
        <v>51901</v>
      </c>
      <c r="AI472" s="130"/>
      <c r="AJ472" s="130"/>
    </row>
    <row r="473" spans="2:36" x14ac:dyDescent="0.2">
      <c r="B473" s="117">
        <v>461</v>
      </c>
      <c r="C473" s="65" t="s">
        <v>97</v>
      </c>
      <c r="D473" s="333">
        <v>34922</v>
      </c>
      <c r="E473" s="342"/>
      <c r="F473" s="345">
        <v>350</v>
      </c>
      <c r="G473" s="342"/>
      <c r="H473" s="313">
        <f t="shared" si="8"/>
        <v>350</v>
      </c>
      <c r="I473" s="342"/>
      <c r="J473" s="342"/>
      <c r="K473" s="342"/>
      <c r="L473" s="342"/>
      <c r="M473" s="342"/>
      <c r="N473" s="342"/>
      <c r="O473" s="342"/>
      <c r="P473" s="342"/>
      <c r="Q473" s="342"/>
      <c r="R473" s="342"/>
      <c r="S473" s="342"/>
      <c r="T473" s="342"/>
      <c r="U473" s="342"/>
      <c r="V473" s="342"/>
      <c r="W473" s="342"/>
      <c r="X473" s="342"/>
      <c r="Y473" s="342"/>
      <c r="Z473" s="342"/>
      <c r="AA473" s="342"/>
      <c r="AB473" s="342"/>
      <c r="AC473" s="342"/>
      <c r="AD473" s="54" t="s">
        <v>3344</v>
      </c>
      <c r="AE473" s="342"/>
      <c r="AF473" s="125" t="s">
        <v>426</v>
      </c>
      <c r="AG473" s="130" t="s">
        <v>3259</v>
      </c>
      <c r="AH473" s="117">
        <v>51901</v>
      </c>
      <c r="AI473" s="130"/>
      <c r="AJ473" s="130"/>
    </row>
    <row r="474" spans="2:36" x14ac:dyDescent="0.2">
      <c r="B474" s="117">
        <v>462</v>
      </c>
      <c r="C474" s="65" t="s">
        <v>449</v>
      </c>
      <c r="D474" s="333">
        <v>40599</v>
      </c>
      <c r="E474" s="342"/>
      <c r="F474" s="345">
        <v>2252</v>
      </c>
      <c r="G474" s="342"/>
      <c r="H474" s="313">
        <f t="shared" si="8"/>
        <v>2252</v>
      </c>
      <c r="I474" s="342"/>
      <c r="J474" s="342"/>
      <c r="K474" s="342"/>
      <c r="L474" s="342"/>
      <c r="M474" s="342"/>
      <c r="N474" s="342"/>
      <c r="O474" s="342"/>
      <c r="P474" s="342"/>
      <c r="Q474" s="342"/>
      <c r="R474" s="342"/>
      <c r="S474" s="342"/>
      <c r="T474" s="342"/>
      <c r="U474" s="342"/>
      <c r="V474" s="342"/>
      <c r="W474" s="342"/>
      <c r="X474" s="342"/>
      <c r="Y474" s="342"/>
      <c r="Z474" s="342"/>
      <c r="AA474" s="342"/>
      <c r="AB474" s="342"/>
      <c r="AC474" s="342"/>
      <c r="AD474" s="54" t="s">
        <v>3283</v>
      </c>
      <c r="AE474" s="342"/>
      <c r="AF474" s="125" t="s">
        <v>426</v>
      </c>
      <c r="AG474" s="130" t="s">
        <v>3259</v>
      </c>
      <c r="AH474" s="117">
        <v>51901</v>
      </c>
      <c r="AI474" s="130"/>
      <c r="AJ474" s="130"/>
    </row>
    <row r="475" spans="2:36" x14ac:dyDescent="0.2">
      <c r="B475" s="117">
        <v>463</v>
      </c>
      <c r="C475" s="65" t="s">
        <v>509</v>
      </c>
      <c r="D475" s="333">
        <v>42062</v>
      </c>
      <c r="E475" s="342"/>
      <c r="F475" s="345">
        <v>1110</v>
      </c>
      <c r="G475" s="342"/>
      <c r="H475" s="313">
        <f t="shared" si="8"/>
        <v>1110</v>
      </c>
      <c r="I475" s="342"/>
      <c r="J475" s="342"/>
      <c r="K475" s="342"/>
      <c r="L475" s="342"/>
      <c r="M475" s="342"/>
      <c r="N475" s="342"/>
      <c r="O475" s="342"/>
      <c r="P475" s="342"/>
      <c r="Q475" s="342"/>
      <c r="R475" s="342"/>
      <c r="S475" s="342"/>
      <c r="T475" s="342"/>
      <c r="U475" s="342"/>
      <c r="V475" s="342"/>
      <c r="W475" s="342"/>
      <c r="X475" s="342"/>
      <c r="Y475" s="342"/>
      <c r="Z475" s="342"/>
      <c r="AA475" s="342"/>
      <c r="AB475" s="342"/>
      <c r="AC475" s="342"/>
      <c r="AD475" s="54" t="s">
        <v>3345</v>
      </c>
      <c r="AE475" s="342"/>
      <c r="AF475" s="125" t="s">
        <v>426</v>
      </c>
      <c r="AG475" s="130" t="s">
        <v>3259</v>
      </c>
      <c r="AH475" s="117">
        <v>51901</v>
      </c>
      <c r="AI475" s="130"/>
      <c r="AJ475" s="130"/>
    </row>
    <row r="476" spans="2:36" x14ac:dyDescent="0.2">
      <c r="B476" s="117">
        <v>464</v>
      </c>
      <c r="C476" s="65" t="s">
        <v>97</v>
      </c>
      <c r="D476" s="333">
        <v>34922</v>
      </c>
      <c r="E476" s="342"/>
      <c r="F476" s="345">
        <v>350</v>
      </c>
      <c r="G476" s="342"/>
      <c r="H476" s="313">
        <f t="shared" si="8"/>
        <v>350</v>
      </c>
      <c r="I476" s="342"/>
      <c r="J476" s="342"/>
      <c r="K476" s="342"/>
      <c r="L476" s="342"/>
      <c r="M476" s="342"/>
      <c r="N476" s="342"/>
      <c r="O476" s="342"/>
      <c r="P476" s="342"/>
      <c r="Q476" s="342"/>
      <c r="R476" s="342"/>
      <c r="S476" s="342"/>
      <c r="T476" s="342"/>
      <c r="U476" s="342"/>
      <c r="V476" s="342"/>
      <c r="W476" s="342"/>
      <c r="X476" s="342"/>
      <c r="Y476" s="342"/>
      <c r="Z476" s="342"/>
      <c r="AA476" s="342"/>
      <c r="AB476" s="342"/>
      <c r="AC476" s="342"/>
      <c r="AD476" s="54" t="s">
        <v>3346</v>
      </c>
      <c r="AE476" s="342"/>
      <c r="AF476" s="125" t="s">
        <v>426</v>
      </c>
      <c r="AG476" s="130" t="s">
        <v>3259</v>
      </c>
      <c r="AH476" s="117">
        <v>51901</v>
      </c>
      <c r="AI476" s="130"/>
      <c r="AJ476" s="130"/>
    </row>
    <row r="477" spans="2:36" x14ac:dyDescent="0.2">
      <c r="B477" s="117">
        <v>465</v>
      </c>
      <c r="C477" s="65" t="s">
        <v>97</v>
      </c>
      <c r="D477" s="333">
        <v>34922</v>
      </c>
      <c r="E477" s="342"/>
      <c r="F477" s="345">
        <v>350</v>
      </c>
      <c r="G477" s="342"/>
      <c r="H477" s="313">
        <f t="shared" si="8"/>
        <v>350</v>
      </c>
      <c r="I477" s="342"/>
      <c r="J477" s="342"/>
      <c r="K477" s="342"/>
      <c r="L477" s="342"/>
      <c r="M477" s="342"/>
      <c r="N477" s="342"/>
      <c r="O477" s="342"/>
      <c r="P477" s="342"/>
      <c r="Q477" s="342"/>
      <c r="R477" s="342"/>
      <c r="S477" s="342"/>
      <c r="T477" s="342"/>
      <c r="U477" s="342"/>
      <c r="V477" s="342"/>
      <c r="W477" s="342"/>
      <c r="X477" s="342"/>
      <c r="Y477" s="342"/>
      <c r="Z477" s="342"/>
      <c r="AA477" s="342"/>
      <c r="AB477" s="342"/>
      <c r="AC477" s="342"/>
      <c r="AD477" s="54" t="s">
        <v>3311</v>
      </c>
      <c r="AE477" s="342"/>
      <c r="AF477" s="125" t="s">
        <v>426</v>
      </c>
      <c r="AG477" s="130" t="s">
        <v>3259</v>
      </c>
      <c r="AH477" s="117">
        <v>51901</v>
      </c>
      <c r="AI477" s="130"/>
      <c r="AJ477" s="130"/>
    </row>
    <row r="478" spans="2:36" x14ac:dyDescent="0.2">
      <c r="B478" s="117">
        <v>466</v>
      </c>
      <c r="C478" s="65" t="s">
        <v>449</v>
      </c>
      <c r="D478" s="333">
        <v>40599</v>
      </c>
      <c r="E478" s="342"/>
      <c r="F478" s="345">
        <v>2252</v>
      </c>
      <c r="G478" s="342"/>
      <c r="H478" s="313">
        <f t="shared" si="8"/>
        <v>2252</v>
      </c>
      <c r="I478" s="342"/>
      <c r="J478" s="342"/>
      <c r="K478" s="342"/>
      <c r="L478" s="342"/>
      <c r="M478" s="342"/>
      <c r="N478" s="342"/>
      <c r="O478" s="342"/>
      <c r="P478" s="342"/>
      <c r="Q478" s="342"/>
      <c r="R478" s="342"/>
      <c r="S478" s="342"/>
      <c r="T478" s="342"/>
      <c r="U478" s="342"/>
      <c r="V478" s="342"/>
      <c r="W478" s="342"/>
      <c r="X478" s="342"/>
      <c r="Y478" s="342"/>
      <c r="Z478" s="342"/>
      <c r="AA478" s="342"/>
      <c r="AB478" s="342"/>
      <c r="AC478" s="342"/>
      <c r="AD478" s="54" t="s">
        <v>3283</v>
      </c>
      <c r="AE478" s="342"/>
      <c r="AF478" s="125" t="s">
        <v>426</v>
      </c>
      <c r="AG478" s="130" t="s">
        <v>3259</v>
      </c>
      <c r="AH478" s="117">
        <v>51901</v>
      </c>
      <c r="AI478" s="130"/>
      <c r="AJ478" s="130"/>
    </row>
    <row r="479" spans="2:36" x14ac:dyDescent="0.2">
      <c r="B479" s="117">
        <v>467</v>
      </c>
      <c r="C479" s="65" t="s">
        <v>3459</v>
      </c>
      <c r="D479" s="333">
        <v>43463</v>
      </c>
      <c r="E479" s="342"/>
      <c r="F479" s="345">
        <v>120</v>
      </c>
      <c r="G479" s="342"/>
      <c r="H479" s="313">
        <f t="shared" si="8"/>
        <v>120</v>
      </c>
      <c r="I479" s="342"/>
      <c r="J479" s="342"/>
      <c r="K479" s="342"/>
      <c r="L479" s="342"/>
      <c r="M479" s="342"/>
      <c r="N479" s="342"/>
      <c r="O479" s="342"/>
      <c r="P479" s="342"/>
      <c r="Q479" s="342"/>
      <c r="R479" s="342"/>
      <c r="S479" s="342"/>
      <c r="T479" s="342"/>
      <c r="U479" s="342"/>
      <c r="V479" s="342"/>
      <c r="W479" s="342"/>
      <c r="X479" s="342"/>
      <c r="Y479" s="342"/>
      <c r="Z479" s="342"/>
      <c r="AA479" s="342"/>
      <c r="AB479" s="342"/>
      <c r="AC479" s="342"/>
      <c r="AD479" s="54" t="s">
        <v>3347</v>
      </c>
      <c r="AE479" s="342"/>
      <c r="AF479" s="125" t="s">
        <v>426</v>
      </c>
      <c r="AG479" s="130" t="s">
        <v>3259</v>
      </c>
      <c r="AH479" s="117">
        <v>51901</v>
      </c>
      <c r="AI479" s="130"/>
      <c r="AJ479" s="130"/>
    </row>
    <row r="480" spans="2:36" x14ac:dyDescent="0.2">
      <c r="B480" s="117">
        <v>468</v>
      </c>
      <c r="C480" s="65" t="s">
        <v>3476</v>
      </c>
      <c r="D480" s="213">
        <v>34922</v>
      </c>
      <c r="E480" s="342"/>
      <c r="F480" s="345">
        <v>11598</v>
      </c>
      <c r="G480" s="342"/>
      <c r="H480" s="313">
        <f t="shared" si="8"/>
        <v>11598</v>
      </c>
      <c r="I480" s="342"/>
      <c r="J480" s="342"/>
      <c r="K480" s="342"/>
      <c r="L480" s="342"/>
      <c r="M480" s="342"/>
      <c r="N480" s="342"/>
      <c r="O480" s="342"/>
      <c r="P480" s="342"/>
      <c r="Q480" s="342"/>
      <c r="R480" s="342"/>
      <c r="S480" s="342"/>
      <c r="T480" s="342"/>
      <c r="U480" s="342"/>
      <c r="V480" s="342"/>
      <c r="W480" s="342"/>
      <c r="X480" s="342"/>
      <c r="Y480" s="342"/>
      <c r="Z480" s="342"/>
      <c r="AA480" s="342"/>
      <c r="AB480" s="342"/>
      <c r="AC480" s="342"/>
      <c r="AD480" s="54" t="s">
        <v>3283</v>
      </c>
      <c r="AE480" s="342"/>
      <c r="AF480" s="125" t="s">
        <v>426</v>
      </c>
      <c r="AG480" s="130" t="s">
        <v>3259</v>
      </c>
      <c r="AH480" s="117">
        <v>51901</v>
      </c>
      <c r="AI480" s="130"/>
      <c r="AJ480" s="130"/>
    </row>
    <row r="481" spans="2:36" x14ac:dyDescent="0.2">
      <c r="B481" s="117">
        <v>469</v>
      </c>
      <c r="C481" s="65" t="s">
        <v>3470</v>
      </c>
      <c r="D481" s="213">
        <v>43463</v>
      </c>
      <c r="E481" s="342"/>
      <c r="F481" s="345">
        <v>849</v>
      </c>
      <c r="G481" s="342"/>
      <c r="H481" s="313">
        <f t="shared" si="8"/>
        <v>849</v>
      </c>
      <c r="I481" s="342"/>
      <c r="J481" s="342"/>
      <c r="K481" s="342"/>
      <c r="L481" s="342"/>
      <c r="M481" s="342"/>
      <c r="N481" s="342"/>
      <c r="O481" s="342"/>
      <c r="P481" s="342"/>
      <c r="Q481" s="342"/>
      <c r="R481" s="342"/>
      <c r="S481" s="342"/>
      <c r="T481" s="342"/>
      <c r="U481" s="342"/>
      <c r="V481" s="342"/>
      <c r="W481" s="342"/>
      <c r="X481" s="342"/>
      <c r="Y481" s="342"/>
      <c r="Z481" s="342"/>
      <c r="AA481" s="342"/>
      <c r="AB481" s="342"/>
      <c r="AC481" s="342"/>
      <c r="AD481" s="54" t="s">
        <v>3283</v>
      </c>
      <c r="AE481" s="342"/>
      <c r="AF481" s="125" t="s">
        <v>426</v>
      </c>
      <c r="AG481" s="130" t="s">
        <v>3259</v>
      </c>
      <c r="AH481" s="117">
        <v>51901</v>
      </c>
      <c r="AI481" s="130"/>
      <c r="AJ481" s="130"/>
    </row>
    <row r="482" spans="2:36" x14ac:dyDescent="0.2">
      <c r="B482" s="117">
        <v>470</v>
      </c>
      <c r="C482" s="65" t="s">
        <v>462</v>
      </c>
      <c r="D482" s="333">
        <v>40777</v>
      </c>
      <c r="E482" s="342"/>
      <c r="F482" s="345">
        <v>695</v>
      </c>
      <c r="G482" s="342"/>
      <c r="H482" s="313">
        <f t="shared" si="8"/>
        <v>695</v>
      </c>
      <c r="I482" s="342"/>
      <c r="J482" s="342"/>
      <c r="K482" s="342"/>
      <c r="L482" s="342"/>
      <c r="M482" s="342"/>
      <c r="N482" s="342"/>
      <c r="O482" s="342"/>
      <c r="P482" s="342"/>
      <c r="Q482" s="342"/>
      <c r="R482" s="342"/>
      <c r="S482" s="342"/>
      <c r="T482" s="342"/>
      <c r="U482" s="342"/>
      <c r="V482" s="342"/>
      <c r="W482" s="342"/>
      <c r="X482" s="342"/>
      <c r="Y482" s="342"/>
      <c r="Z482" s="342"/>
      <c r="AA482" s="342"/>
      <c r="AB482" s="342"/>
      <c r="AC482" s="342"/>
      <c r="AD482" s="54" t="s">
        <v>3283</v>
      </c>
      <c r="AE482" s="342"/>
      <c r="AF482" s="125" t="s">
        <v>426</v>
      </c>
      <c r="AG482" s="130" t="s">
        <v>3259</v>
      </c>
      <c r="AH482" s="117">
        <v>51901</v>
      </c>
      <c r="AI482" s="130"/>
      <c r="AJ482" s="130"/>
    </row>
    <row r="483" spans="2:36" x14ac:dyDescent="0.2">
      <c r="B483" s="117">
        <v>471</v>
      </c>
      <c r="C483" s="65" t="s">
        <v>3477</v>
      </c>
      <c r="D483" s="213">
        <v>42732</v>
      </c>
      <c r="E483" s="342"/>
      <c r="F483" s="346">
        <v>1590</v>
      </c>
      <c r="G483" s="342"/>
      <c r="H483" s="313">
        <f t="shared" si="8"/>
        <v>1590</v>
      </c>
      <c r="I483" s="342"/>
      <c r="J483" s="342"/>
      <c r="K483" s="342"/>
      <c r="L483" s="342"/>
      <c r="M483" s="342"/>
      <c r="N483" s="342"/>
      <c r="O483" s="342"/>
      <c r="P483" s="342"/>
      <c r="Q483" s="342"/>
      <c r="R483" s="342"/>
      <c r="S483" s="342"/>
      <c r="T483" s="342"/>
      <c r="U483" s="342"/>
      <c r="V483" s="342"/>
      <c r="W483" s="342"/>
      <c r="X483" s="342"/>
      <c r="Y483" s="342"/>
      <c r="Z483" s="342"/>
      <c r="AA483" s="342"/>
      <c r="AB483" s="342"/>
      <c r="AC483" s="342"/>
      <c r="AD483" s="65" t="s">
        <v>3283</v>
      </c>
      <c r="AE483" s="342"/>
      <c r="AF483" s="125" t="s">
        <v>426</v>
      </c>
      <c r="AG483" s="130" t="s">
        <v>3259</v>
      </c>
      <c r="AH483" s="117">
        <v>51901</v>
      </c>
      <c r="AI483" s="130"/>
      <c r="AJ483" s="130"/>
    </row>
    <row r="484" spans="2:36" x14ac:dyDescent="0.2">
      <c r="B484" s="117">
        <v>472</v>
      </c>
      <c r="C484" s="65" t="s">
        <v>3478</v>
      </c>
      <c r="D484" s="333">
        <v>40599</v>
      </c>
      <c r="E484" s="342"/>
      <c r="F484" s="345">
        <v>1699</v>
      </c>
      <c r="G484" s="342"/>
      <c r="H484" s="313">
        <f t="shared" si="8"/>
        <v>1699</v>
      </c>
      <c r="I484" s="342"/>
      <c r="J484" s="342"/>
      <c r="K484" s="342"/>
      <c r="L484" s="342"/>
      <c r="M484" s="342"/>
      <c r="N484" s="342"/>
      <c r="O484" s="342"/>
      <c r="P484" s="342"/>
      <c r="Q484" s="342"/>
      <c r="R484" s="342"/>
      <c r="S484" s="342"/>
      <c r="T484" s="342"/>
      <c r="U484" s="342"/>
      <c r="V484" s="342"/>
      <c r="W484" s="342"/>
      <c r="X484" s="342"/>
      <c r="Y484" s="342"/>
      <c r="Z484" s="342"/>
      <c r="AA484" s="342"/>
      <c r="AB484" s="342"/>
      <c r="AC484" s="342"/>
      <c r="AD484" s="54" t="s">
        <v>3348</v>
      </c>
      <c r="AE484" s="342"/>
      <c r="AF484" s="125" t="s">
        <v>426</v>
      </c>
      <c r="AG484" s="130" t="s">
        <v>3259</v>
      </c>
      <c r="AH484" s="117">
        <v>51901</v>
      </c>
      <c r="AI484" s="130"/>
      <c r="AJ484" s="130"/>
    </row>
    <row r="485" spans="2:36" x14ac:dyDescent="0.2">
      <c r="B485" s="117">
        <v>473</v>
      </c>
      <c r="C485" s="65" t="s">
        <v>97</v>
      </c>
      <c r="D485" s="333">
        <v>34922</v>
      </c>
      <c r="E485" s="342"/>
      <c r="F485" s="345">
        <v>350</v>
      </c>
      <c r="G485" s="342"/>
      <c r="H485" s="313">
        <f t="shared" si="8"/>
        <v>350</v>
      </c>
      <c r="I485" s="342"/>
      <c r="J485" s="342"/>
      <c r="K485" s="342"/>
      <c r="L485" s="342"/>
      <c r="M485" s="342"/>
      <c r="N485" s="342"/>
      <c r="O485" s="342"/>
      <c r="P485" s="342"/>
      <c r="Q485" s="342"/>
      <c r="R485" s="342"/>
      <c r="S485" s="342"/>
      <c r="T485" s="342"/>
      <c r="U485" s="342"/>
      <c r="V485" s="342"/>
      <c r="W485" s="342"/>
      <c r="X485" s="342"/>
      <c r="Y485" s="342"/>
      <c r="Z485" s="342"/>
      <c r="AA485" s="342"/>
      <c r="AB485" s="342"/>
      <c r="AC485" s="342"/>
      <c r="AD485" s="54" t="s">
        <v>3349</v>
      </c>
      <c r="AE485" s="342"/>
      <c r="AF485" s="125" t="s">
        <v>426</v>
      </c>
      <c r="AG485" s="130" t="s">
        <v>3259</v>
      </c>
      <c r="AH485" s="117">
        <v>51901</v>
      </c>
      <c r="AI485" s="130"/>
      <c r="AJ485" s="130"/>
    </row>
    <row r="486" spans="2:36" x14ac:dyDescent="0.2">
      <c r="B486" s="117">
        <v>474</v>
      </c>
      <c r="C486" s="65" t="s">
        <v>462</v>
      </c>
      <c r="D486" s="333">
        <v>40777</v>
      </c>
      <c r="E486" s="342"/>
      <c r="F486" s="345">
        <v>695</v>
      </c>
      <c r="G486" s="342"/>
      <c r="H486" s="313">
        <f t="shared" si="8"/>
        <v>695</v>
      </c>
      <c r="I486" s="342"/>
      <c r="J486" s="342"/>
      <c r="K486" s="342"/>
      <c r="L486" s="342"/>
      <c r="M486" s="342"/>
      <c r="N486" s="342"/>
      <c r="O486" s="342"/>
      <c r="P486" s="342"/>
      <c r="Q486" s="342"/>
      <c r="R486" s="342"/>
      <c r="S486" s="342"/>
      <c r="T486" s="342"/>
      <c r="U486" s="342"/>
      <c r="V486" s="342"/>
      <c r="W486" s="342"/>
      <c r="X486" s="342"/>
      <c r="Y486" s="342"/>
      <c r="Z486" s="342"/>
      <c r="AA486" s="342"/>
      <c r="AB486" s="342"/>
      <c r="AC486" s="342"/>
      <c r="AD486" s="54" t="s">
        <v>3283</v>
      </c>
      <c r="AE486" s="342"/>
      <c r="AF486" s="125" t="s">
        <v>426</v>
      </c>
      <c r="AG486" s="130" t="s">
        <v>3259</v>
      </c>
      <c r="AH486" s="117">
        <v>51901</v>
      </c>
      <c r="AI486" s="130"/>
      <c r="AJ486" s="130"/>
    </row>
    <row r="487" spans="2:36" x14ac:dyDescent="0.2">
      <c r="B487" s="117">
        <v>475</v>
      </c>
      <c r="C487" s="65" t="s">
        <v>3479</v>
      </c>
      <c r="D487" s="213">
        <v>42110</v>
      </c>
      <c r="E487" s="342"/>
      <c r="F487" s="346">
        <v>540</v>
      </c>
      <c r="G487" s="342"/>
      <c r="H487" s="313">
        <f t="shared" si="8"/>
        <v>540</v>
      </c>
      <c r="I487" s="342"/>
      <c r="J487" s="342"/>
      <c r="K487" s="342"/>
      <c r="L487" s="342"/>
      <c r="M487" s="342"/>
      <c r="N487" s="342"/>
      <c r="O487" s="342"/>
      <c r="P487" s="342"/>
      <c r="Q487" s="342"/>
      <c r="R487" s="342"/>
      <c r="S487" s="342"/>
      <c r="T487" s="342"/>
      <c r="U487" s="342"/>
      <c r="V487" s="342"/>
      <c r="W487" s="342"/>
      <c r="X487" s="342"/>
      <c r="Y487" s="342"/>
      <c r="Z487" s="342"/>
      <c r="AA487" s="342"/>
      <c r="AB487" s="342"/>
      <c r="AC487" s="342"/>
      <c r="AD487" s="65" t="s">
        <v>3283</v>
      </c>
      <c r="AE487" s="342"/>
      <c r="AF487" s="125" t="s">
        <v>426</v>
      </c>
      <c r="AG487" s="130" t="s">
        <v>3259</v>
      </c>
      <c r="AH487" s="117">
        <v>51901</v>
      </c>
      <c r="AI487" s="130"/>
      <c r="AJ487" s="130"/>
    </row>
    <row r="488" spans="2:36" x14ac:dyDescent="0.2">
      <c r="B488" s="117">
        <v>476</v>
      </c>
      <c r="C488" s="65" t="s">
        <v>3459</v>
      </c>
      <c r="D488" s="333">
        <v>43463</v>
      </c>
      <c r="E488" s="342"/>
      <c r="F488" s="345">
        <v>120</v>
      </c>
      <c r="G488" s="342"/>
      <c r="H488" s="313">
        <f t="shared" si="8"/>
        <v>120</v>
      </c>
      <c r="I488" s="342"/>
      <c r="J488" s="342"/>
      <c r="K488" s="342"/>
      <c r="L488" s="342"/>
      <c r="M488" s="342"/>
      <c r="N488" s="342"/>
      <c r="O488" s="342"/>
      <c r="P488" s="342"/>
      <c r="Q488" s="342"/>
      <c r="R488" s="342"/>
      <c r="S488" s="342"/>
      <c r="T488" s="342"/>
      <c r="U488" s="342"/>
      <c r="V488" s="342"/>
      <c r="W488" s="342"/>
      <c r="X488" s="342"/>
      <c r="Y488" s="342"/>
      <c r="Z488" s="342"/>
      <c r="AA488" s="342"/>
      <c r="AB488" s="342"/>
      <c r="AC488" s="342"/>
      <c r="AD488" s="54" t="s">
        <v>3283</v>
      </c>
      <c r="AE488" s="342"/>
      <c r="AF488" s="125" t="s">
        <v>426</v>
      </c>
      <c r="AG488" s="130" t="s">
        <v>3259</v>
      </c>
      <c r="AH488" s="117">
        <v>51901</v>
      </c>
      <c r="AI488" s="130"/>
      <c r="AJ488" s="130"/>
    </row>
    <row r="489" spans="2:36" x14ac:dyDescent="0.2">
      <c r="B489" s="117">
        <v>477</v>
      </c>
      <c r="C489" s="65" t="s">
        <v>3480</v>
      </c>
      <c r="D489" s="333">
        <v>43463</v>
      </c>
      <c r="E489" s="342"/>
      <c r="F489" s="346">
        <v>979</v>
      </c>
      <c r="G489" s="342"/>
      <c r="H489" s="313">
        <f t="shared" si="8"/>
        <v>979</v>
      </c>
      <c r="I489" s="342"/>
      <c r="J489" s="342"/>
      <c r="K489" s="342"/>
      <c r="L489" s="342"/>
      <c r="M489" s="342"/>
      <c r="N489" s="342"/>
      <c r="O489" s="342"/>
      <c r="P489" s="342"/>
      <c r="Q489" s="342"/>
      <c r="R489" s="342"/>
      <c r="S489" s="342"/>
      <c r="T489" s="342"/>
      <c r="U489" s="342"/>
      <c r="V489" s="342"/>
      <c r="W489" s="342"/>
      <c r="X489" s="342"/>
      <c r="Y489" s="342"/>
      <c r="Z489" s="342"/>
      <c r="AA489" s="342"/>
      <c r="AB489" s="342"/>
      <c r="AC489" s="342"/>
      <c r="AD489" s="65" t="s">
        <v>3283</v>
      </c>
      <c r="AE489" s="342"/>
      <c r="AF489" s="125" t="s">
        <v>426</v>
      </c>
      <c r="AG489" s="130" t="s">
        <v>3259</v>
      </c>
      <c r="AH489" s="117">
        <v>51901</v>
      </c>
      <c r="AI489" s="130"/>
      <c r="AJ489" s="130"/>
    </row>
    <row r="490" spans="2:36" x14ac:dyDescent="0.2">
      <c r="B490" s="117">
        <v>478</v>
      </c>
      <c r="C490" s="65" t="s">
        <v>3464</v>
      </c>
      <c r="D490" s="333">
        <v>41962</v>
      </c>
      <c r="E490" s="342"/>
      <c r="F490" s="345">
        <v>958</v>
      </c>
      <c r="G490" s="342"/>
      <c r="H490" s="313">
        <f t="shared" si="8"/>
        <v>958</v>
      </c>
      <c r="I490" s="342"/>
      <c r="J490" s="342"/>
      <c r="K490" s="342"/>
      <c r="L490" s="342"/>
      <c r="M490" s="342"/>
      <c r="N490" s="342"/>
      <c r="O490" s="342"/>
      <c r="P490" s="342"/>
      <c r="Q490" s="342"/>
      <c r="R490" s="342"/>
      <c r="S490" s="342"/>
      <c r="T490" s="342"/>
      <c r="U490" s="342"/>
      <c r="V490" s="342"/>
      <c r="W490" s="342"/>
      <c r="X490" s="342"/>
      <c r="Y490" s="342"/>
      <c r="Z490" s="342"/>
      <c r="AA490" s="342"/>
      <c r="AB490" s="342"/>
      <c r="AC490" s="342"/>
      <c r="AD490" s="54" t="s">
        <v>3350</v>
      </c>
      <c r="AE490" s="342"/>
      <c r="AF490" s="125" t="s">
        <v>426</v>
      </c>
      <c r="AG490" s="130" t="s">
        <v>3259</v>
      </c>
      <c r="AH490" s="117">
        <v>51901</v>
      </c>
      <c r="AI490" s="130"/>
      <c r="AJ490" s="130"/>
    </row>
    <row r="491" spans="2:36" x14ac:dyDescent="0.2">
      <c r="B491" s="117">
        <v>479</v>
      </c>
      <c r="C491" s="65" t="s">
        <v>607</v>
      </c>
      <c r="D491" s="333">
        <v>37095</v>
      </c>
      <c r="E491" s="342"/>
      <c r="F491" s="345">
        <v>770</v>
      </c>
      <c r="G491" s="342"/>
      <c r="H491" s="313">
        <f t="shared" si="8"/>
        <v>770</v>
      </c>
      <c r="I491" s="342"/>
      <c r="J491" s="342"/>
      <c r="K491" s="342"/>
      <c r="L491" s="342"/>
      <c r="M491" s="342"/>
      <c r="N491" s="342"/>
      <c r="O491" s="342"/>
      <c r="P491" s="342"/>
      <c r="Q491" s="342"/>
      <c r="R491" s="342"/>
      <c r="S491" s="342"/>
      <c r="T491" s="342"/>
      <c r="U491" s="342"/>
      <c r="V491" s="342"/>
      <c r="W491" s="342"/>
      <c r="X491" s="342"/>
      <c r="Y491" s="342"/>
      <c r="Z491" s="342"/>
      <c r="AA491" s="342"/>
      <c r="AB491" s="342"/>
      <c r="AC491" s="342"/>
      <c r="AD491" s="54" t="s">
        <v>3351</v>
      </c>
      <c r="AE491" s="342"/>
      <c r="AF491" s="125" t="s">
        <v>426</v>
      </c>
      <c r="AG491" s="130" t="s">
        <v>3259</v>
      </c>
      <c r="AH491" s="117">
        <v>51901</v>
      </c>
      <c r="AI491" s="130"/>
      <c r="AJ491" s="130"/>
    </row>
    <row r="492" spans="2:36" x14ac:dyDescent="0.2">
      <c r="B492" s="117">
        <v>480</v>
      </c>
      <c r="C492" s="65" t="s">
        <v>3459</v>
      </c>
      <c r="D492" s="333">
        <v>43463</v>
      </c>
      <c r="E492" s="342"/>
      <c r="F492" s="345">
        <v>120</v>
      </c>
      <c r="G492" s="342"/>
      <c r="H492" s="313">
        <f t="shared" si="8"/>
        <v>120</v>
      </c>
      <c r="I492" s="342"/>
      <c r="J492" s="342"/>
      <c r="K492" s="342"/>
      <c r="L492" s="342"/>
      <c r="M492" s="342"/>
      <c r="N492" s="342"/>
      <c r="O492" s="342"/>
      <c r="P492" s="342"/>
      <c r="Q492" s="342"/>
      <c r="R492" s="342"/>
      <c r="S492" s="342"/>
      <c r="T492" s="342"/>
      <c r="U492" s="342"/>
      <c r="V492" s="342"/>
      <c r="W492" s="342"/>
      <c r="X492" s="342"/>
      <c r="Y492" s="342"/>
      <c r="Z492" s="342"/>
      <c r="AA492" s="342"/>
      <c r="AB492" s="342"/>
      <c r="AC492" s="342"/>
      <c r="AD492" s="54" t="s">
        <v>3283</v>
      </c>
      <c r="AE492" s="342"/>
      <c r="AF492" s="125" t="s">
        <v>426</v>
      </c>
      <c r="AG492" s="130" t="s">
        <v>3259</v>
      </c>
      <c r="AH492" s="117">
        <v>51901</v>
      </c>
      <c r="AI492" s="130"/>
      <c r="AJ492" s="130"/>
    </row>
    <row r="493" spans="2:36" x14ac:dyDescent="0.2">
      <c r="B493" s="117">
        <v>481</v>
      </c>
      <c r="C493" s="65" t="s">
        <v>3464</v>
      </c>
      <c r="D493" s="333">
        <v>41962</v>
      </c>
      <c r="E493" s="342"/>
      <c r="F493" s="345">
        <v>958</v>
      </c>
      <c r="G493" s="342"/>
      <c r="H493" s="313">
        <f t="shared" si="8"/>
        <v>958</v>
      </c>
      <c r="I493" s="342"/>
      <c r="J493" s="342"/>
      <c r="K493" s="342"/>
      <c r="L493" s="342"/>
      <c r="M493" s="342"/>
      <c r="N493" s="342"/>
      <c r="O493" s="342"/>
      <c r="P493" s="342"/>
      <c r="Q493" s="342"/>
      <c r="R493" s="342"/>
      <c r="S493" s="342"/>
      <c r="T493" s="342"/>
      <c r="U493" s="342"/>
      <c r="V493" s="342"/>
      <c r="W493" s="342"/>
      <c r="X493" s="342"/>
      <c r="Y493" s="342"/>
      <c r="Z493" s="342"/>
      <c r="AA493" s="342"/>
      <c r="AB493" s="342"/>
      <c r="AC493" s="342"/>
      <c r="AD493" s="54" t="s">
        <v>3283</v>
      </c>
      <c r="AE493" s="342"/>
      <c r="AF493" s="125" t="s">
        <v>426</v>
      </c>
      <c r="AG493" s="130" t="s">
        <v>3259</v>
      </c>
      <c r="AH493" s="117">
        <v>51901</v>
      </c>
      <c r="AI493" s="130"/>
      <c r="AJ493" s="130"/>
    </row>
    <row r="494" spans="2:36" x14ac:dyDescent="0.2">
      <c r="B494" s="117">
        <v>482</v>
      </c>
      <c r="C494" s="65" t="s">
        <v>3481</v>
      </c>
      <c r="D494" s="213">
        <v>42001</v>
      </c>
      <c r="E494" s="342"/>
      <c r="F494" s="345">
        <v>799</v>
      </c>
      <c r="G494" s="342"/>
      <c r="H494" s="313">
        <f t="shared" si="8"/>
        <v>799</v>
      </c>
      <c r="I494" s="342"/>
      <c r="J494" s="342"/>
      <c r="K494" s="342"/>
      <c r="L494" s="342"/>
      <c r="M494" s="342"/>
      <c r="N494" s="342"/>
      <c r="O494" s="342"/>
      <c r="P494" s="342"/>
      <c r="Q494" s="342"/>
      <c r="R494" s="342"/>
      <c r="S494" s="342"/>
      <c r="T494" s="342"/>
      <c r="U494" s="342"/>
      <c r="V494" s="342"/>
      <c r="W494" s="342"/>
      <c r="X494" s="342"/>
      <c r="Y494" s="342"/>
      <c r="Z494" s="342"/>
      <c r="AA494" s="342"/>
      <c r="AB494" s="342"/>
      <c r="AC494" s="342"/>
      <c r="AD494" s="54" t="s">
        <v>3283</v>
      </c>
      <c r="AE494" s="342"/>
      <c r="AF494" s="125" t="s">
        <v>426</v>
      </c>
      <c r="AG494" s="130" t="s">
        <v>3259</v>
      </c>
      <c r="AH494" s="117">
        <v>51901</v>
      </c>
      <c r="AI494" s="130"/>
      <c r="AJ494" s="130"/>
    </row>
    <row r="495" spans="2:36" x14ac:dyDescent="0.2">
      <c r="B495" s="117">
        <v>483</v>
      </c>
      <c r="C495" s="65" t="s">
        <v>97</v>
      </c>
      <c r="D495" s="333">
        <v>34922</v>
      </c>
      <c r="E495" s="342"/>
      <c r="F495" s="345">
        <v>350</v>
      </c>
      <c r="G495" s="342"/>
      <c r="H495" s="313">
        <f t="shared" si="8"/>
        <v>350</v>
      </c>
      <c r="I495" s="342"/>
      <c r="J495" s="342"/>
      <c r="K495" s="342"/>
      <c r="L495" s="342"/>
      <c r="M495" s="342"/>
      <c r="N495" s="342"/>
      <c r="O495" s="342"/>
      <c r="P495" s="342"/>
      <c r="Q495" s="342"/>
      <c r="R495" s="342"/>
      <c r="S495" s="342"/>
      <c r="T495" s="342"/>
      <c r="U495" s="342"/>
      <c r="V495" s="342"/>
      <c r="W495" s="342"/>
      <c r="X495" s="342"/>
      <c r="Y495" s="342"/>
      <c r="Z495" s="342"/>
      <c r="AA495" s="342"/>
      <c r="AB495" s="342"/>
      <c r="AC495" s="342"/>
      <c r="AD495" s="54" t="s">
        <v>3352</v>
      </c>
      <c r="AE495" s="342"/>
      <c r="AF495" s="125" t="s">
        <v>426</v>
      </c>
      <c r="AG495" s="130" t="s">
        <v>3259</v>
      </c>
      <c r="AH495" s="117">
        <v>51901</v>
      </c>
      <c r="AI495" s="130"/>
      <c r="AJ495" s="130"/>
    </row>
    <row r="496" spans="2:36" x14ac:dyDescent="0.2">
      <c r="B496" s="117">
        <v>484</v>
      </c>
      <c r="C496" s="65" t="s">
        <v>2262</v>
      </c>
      <c r="D496" s="333">
        <v>42062</v>
      </c>
      <c r="E496" s="342"/>
      <c r="F496" s="345">
        <v>1110</v>
      </c>
      <c r="G496" s="342"/>
      <c r="H496" s="313">
        <f t="shared" si="8"/>
        <v>1110</v>
      </c>
      <c r="I496" s="342"/>
      <c r="J496" s="342"/>
      <c r="K496" s="342"/>
      <c r="L496" s="342"/>
      <c r="M496" s="342"/>
      <c r="N496" s="342"/>
      <c r="O496" s="342"/>
      <c r="P496" s="342"/>
      <c r="Q496" s="342"/>
      <c r="R496" s="342"/>
      <c r="S496" s="342"/>
      <c r="T496" s="342"/>
      <c r="U496" s="342"/>
      <c r="V496" s="342"/>
      <c r="W496" s="342"/>
      <c r="X496" s="342"/>
      <c r="Y496" s="342"/>
      <c r="Z496" s="342"/>
      <c r="AA496" s="342"/>
      <c r="AB496" s="342"/>
      <c r="AC496" s="342"/>
      <c r="AD496" s="54" t="s">
        <v>3283</v>
      </c>
      <c r="AE496" s="342"/>
      <c r="AF496" s="125" t="s">
        <v>426</v>
      </c>
      <c r="AG496" s="130" t="s">
        <v>3259</v>
      </c>
      <c r="AH496" s="117">
        <v>51901</v>
      </c>
      <c r="AI496" s="130"/>
      <c r="AJ496" s="130"/>
    </row>
    <row r="497" spans="2:36" x14ac:dyDescent="0.2">
      <c r="B497" s="117">
        <v>485</v>
      </c>
      <c r="C497" s="65" t="s">
        <v>509</v>
      </c>
      <c r="D497" s="333">
        <v>42062</v>
      </c>
      <c r="E497" s="342"/>
      <c r="F497" s="285">
        <v>549</v>
      </c>
      <c r="G497" s="342"/>
      <c r="H497" s="313">
        <f t="shared" si="8"/>
        <v>549</v>
      </c>
      <c r="I497" s="342"/>
      <c r="J497" s="342"/>
      <c r="K497" s="342"/>
      <c r="L497" s="342"/>
      <c r="M497" s="342"/>
      <c r="N497" s="342"/>
      <c r="O497" s="342"/>
      <c r="P497" s="342"/>
      <c r="Q497" s="342"/>
      <c r="R497" s="342"/>
      <c r="S497" s="342"/>
      <c r="T497" s="342"/>
      <c r="U497" s="342"/>
      <c r="V497" s="342"/>
      <c r="W497" s="342"/>
      <c r="X497" s="342"/>
      <c r="Y497" s="342"/>
      <c r="Z497" s="342"/>
      <c r="AA497" s="342"/>
      <c r="AB497" s="342"/>
      <c r="AC497" s="342"/>
      <c r="AD497" s="54" t="s">
        <v>3283</v>
      </c>
      <c r="AE497" s="342"/>
      <c r="AF497" s="125" t="s">
        <v>426</v>
      </c>
      <c r="AG497" s="130" t="s">
        <v>3259</v>
      </c>
      <c r="AH497" s="117">
        <v>51901</v>
      </c>
      <c r="AI497" s="130"/>
      <c r="AJ497" s="130"/>
    </row>
    <row r="498" spans="2:36" x14ac:dyDescent="0.2">
      <c r="B498" s="117">
        <v>486</v>
      </c>
      <c r="C498" s="65" t="s">
        <v>97</v>
      </c>
      <c r="D498" s="333">
        <v>34922</v>
      </c>
      <c r="E498" s="342"/>
      <c r="F498" s="345">
        <v>350</v>
      </c>
      <c r="G498" s="342"/>
      <c r="H498" s="313">
        <f t="shared" si="8"/>
        <v>350</v>
      </c>
      <c r="I498" s="342"/>
      <c r="J498" s="342"/>
      <c r="K498" s="342"/>
      <c r="L498" s="342"/>
      <c r="M498" s="342"/>
      <c r="N498" s="342"/>
      <c r="O498" s="342"/>
      <c r="P498" s="342"/>
      <c r="Q498" s="342"/>
      <c r="R498" s="342"/>
      <c r="S498" s="342"/>
      <c r="T498" s="342"/>
      <c r="U498" s="342"/>
      <c r="V498" s="342"/>
      <c r="W498" s="342"/>
      <c r="X498" s="342"/>
      <c r="Y498" s="342"/>
      <c r="Z498" s="342"/>
      <c r="AA498" s="342"/>
      <c r="AB498" s="342"/>
      <c r="AC498" s="342"/>
      <c r="AD498" s="54" t="s">
        <v>3353</v>
      </c>
      <c r="AE498" s="342"/>
      <c r="AF498" s="125" t="s">
        <v>426</v>
      </c>
      <c r="AG498" s="130" t="s">
        <v>3259</v>
      </c>
      <c r="AH498" s="117">
        <v>51901</v>
      </c>
      <c r="AI498" s="130"/>
      <c r="AJ498" s="130"/>
    </row>
    <row r="499" spans="2:36" x14ac:dyDescent="0.2">
      <c r="B499" s="117">
        <v>487</v>
      </c>
      <c r="C499" s="65" t="s">
        <v>607</v>
      </c>
      <c r="D499" s="333">
        <v>37095</v>
      </c>
      <c r="E499" s="342"/>
      <c r="F499" s="345">
        <v>770</v>
      </c>
      <c r="G499" s="342"/>
      <c r="H499" s="313">
        <f t="shared" si="8"/>
        <v>770</v>
      </c>
      <c r="I499" s="342"/>
      <c r="J499" s="342"/>
      <c r="K499" s="342"/>
      <c r="L499" s="342"/>
      <c r="M499" s="342"/>
      <c r="N499" s="342"/>
      <c r="O499" s="342"/>
      <c r="P499" s="342"/>
      <c r="Q499" s="342"/>
      <c r="R499" s="342"/>
      <c r="S499" s="342"/>
      <c r="T499" s="342"/>
      <c r="U499" s="342"/>
      <c r="V499" s="342"/>
      <c r="W499" s="342"/>
      <c r="X499" s="342"/>
      <c r="Y499" s="342"/>
      <c r="Z499" s="342"/>
      <c r="AA499" s="342"/>
      <c r="AB499" s="342"/>
      <c r="AC499" s="342"/>
      <c r="AD499" s="45" t="s">
        <v>3354</v>
      </c>
      <c r="AE499" s="342"/>
      <c r="AF499" s="125" t="s">
        <v>426</v>
      </c>
      <c r="AG499" s="130" t="s">
        <v>3259</v>
      </c>
      <c r="AH499" s="117">
        <v>51901</v>
      </c>
      <c r="AI499" s="130"/>
      <c r="AJ499" s="130"/>
    </row>
    <row r="500" spans="2:36" x14ac:dyDescent="0.2">
      <c r="B500" s="117">
        <v>488</v>
      </c>
      <c r="C500" s="65" t="s">
        <v>3464</v>
      </c>
      <c r="D500" s="333">
        <v>41962</v>
      </c>
      <c r="E500" s="342"/>
      <c r="F500" s="345">
        <v>958</v>
      </c>
      <c r="G500" s="342"/>
      <c r="H500" s="313">
        <f t="shared" si="8"/>
        <v>958</v>
      </c>
      <c r="I500" s="342"/>
      <c r="J500" s="342"/>
      <c r="K500" s="342"/>
      <c r="L500" s="342"/>
      <c r="M500" s="342"/>
      <c r="N500" s="342"/>
      <c r="O500" s="342"/>
      <c r="P500" s="342"/>
      <c r="Q500" s="342"/>
      <c r="R500" s="342"/>
      <c r="S500" s="342"/>
      <c r="T500" s="342"/>
      <c r="U500" s="342"/>
      <c r="V500" s="342"/>
      <c r="W500" s="342"/>
      <c r="X500" s="342"/>
      <c r="Y500" s="342"/>
      <c r="Z500" s="342"/>
      <c r="AA500" s="342"/>
      <c r="AB500" s="342"/>
      <c r="AC500" s="342"/>
      <c r="AD500" s="45" t="s">
        <v>3286</v>
      </c>
      <c r="AE500" s="342"/>
      <c r="AF500" s="125" t="s">
        <v>426</v>
      </c>
      <c r="AG500" s="130" t="s">
        <v>3259</v>
      </c>
      <c r="AH500" s="117">
        <v>51901</v>
      </c>
      <c r="AI500" s="130"/>
      <c r="AJ500" s="130"/>
    </row>
    <row r="501" spans="2:36" x14ac:dyDescent="0.2">
      <c r="B501" s="117">
        <v>489</v>
      </c>
      <c r="C501" s="65" t="s">
        <v>97</v>
      </c>
      <c r="D501" s="333">
        <v>34922</v>
      </c>
      <c r="E501" s="342"/>
      <c r="F501" s="345">
        <v>350</v>
      </c>
      <c r="G501" s="342"/>
      <c r="H501" s="313">
        <f t="shared" si="8"/>
        <v>350</v>
      </c>
      <c r="I501" s="342"/>
      <c r="J501" s="342"/>
      <c r="K501" s="342"/>
      <c r="L501" s="342"/>
      <c r="M501" s="342"/>
      <c r="N501" s="342"/>
      <c r="O501" s="342"/>
      <c r="P501" s="342"/>
      <c r="Q501" s="342"/>
      <c r="R501" s="342"/>
      <c r="S501" s="342"/>
      <c r="T501" s="342"/>
      <c r="U501" s="342"/>
      <c r="V501" s="342"/>
      <c r="W501" s="342"/>
      <c r="X501" s="342"/>
      <c r="Y501" s="342"/>
      <c r="Z501" s="342"/>
      <c r="AA501" s="342"/>
      <c r="AB501" s="342"/>
      <c r="AC501" s="342"/>
      <c r="AD501" s="45" t="s">
        <v>3355</v>
      </c>
      <c r="AE501" s="342"/>
      <c r="AF501" s="125" t="s">
        <v>426</v>
      </c>
      <c r="AG501" s="130" t="s">
        <v>3259</v>
      </c>
      <c r="AH501" s="117">
        <v>51901</v>
      </c>
      <c r="AI501" s="130"/>
      <c r="AJ501" s="130"/>
    </row>
    <row r="502" spans="2:36" x14ac:dyDescent="0.2">
      <c r="B502" s="117">
        <v>490</v>
      </c>
      <c r="C502" s="65" t="s">
        <v>3466</v>
      </c>
      <c r="D502" s="213">
        <v>42001</v>
      </c>
      <c r="E502" s="342"/>
      <c r="F502" s="345">
        <v>669</v>
      </c>
      <c r="G502" s="342"/>
      <c r="H502" s="313">
        <f t="shared" si="8"/>
        <v>669</v>
      </c>
      <c r="I502" s="342"/>
      <c r="J502" s="342"/>
      <c r="K502" s="342"/>
      <c r="L502" s="342"/>
      <c r="M502" s="342"/>
      <c r="N502" s="342"/>
      <c r="O502" s="342"/>
      <c r="P502" s="342"/>
      <c r="Q502" s="342"/>
      <c r="R502" s="342"/>
      <c r="S502" s="342"/>
      <c r="T502" s="342"/>
      <c r="U502" s="342"/>
      <c r="V502" s="342"/>
      <c r="W502" s="342"/>
      <c r="X502" s="342"/>
      <c r="Y502" s="342"/>
      <c r="Z502" s="342"/>
      <c r="AA502" s="342"/>
      <c r="AB502" s="342"/>
      <c r="AC502" s="342"/>
      <c r="AD502" s="45" t="s">
        <v>3286</v>
      </c>
      <c r="AE502" s="342"/>
      <c r="AF502" s="125" t="s">
        <v>426</v>
      </c>
      <c r="AG502" s="130" t="s">
        <v>3259</v>
      </c>
      <c r="AH502" s="117">
        <v>51901</v>
      </c>
      <c r="AI502" s="130"/>
      <c r="AJ502" s="130"/>
    </row>
    <row r="503" spans="2:36" x14ac:dyDescent="0.2">
      <c r="B503" s="117">
        <v>491</v>
      </c>
      <c r="C503" s="65" t="s">
        <v>3482</v>
      </c>
      <c r="D503" s="333">
        <v>39563</v>
      </c>
      <c r="E503" s="342"/>
      <c r="F503" s="346">
        <v>1350</v>
      </c>
      <c r="G503" s="342"/>
      <c r="H503" s="313">
        <f t="shared" si="8"/>
        <v>1350</v>
      </c>
      <c r="I503" s="342"/>
      <c r="J503" s="342"/>
      <c r="K503" s="342"/>
      <c r="L503" s="342"/>
      <c r="M503" s="342"/>
      <c r="N503" s="342"/>
      <c r="O503" s="342"/>
      <c r="P503" s="342"/>
      <c r="Q503" s="342"/>
      <c r="R503" s="342"/>
      <c r="S503" s="342"/>
      <c r="T503" s="342"/>
      <c r="U503" s="342"/>
      <c r="V503" s="342"/>
      <c r="W503" s="342"/>
      <c r="X503" s="342"/>
      <c r="Y503" s="342"/>
      <c r="Z503" s="342"/>
      <c r="AA503" s="342"/>
      <c r="AB503" s="342"/>
      <c r="AC503" s="342"/>
      <c r="AD503" s="63" t="s">
        <v>3283</v>
      </c>
      <c r="AE503" s="342"/>
      <c r="AF503" s="125" t="s">
        <v>426</v>
      </c>
      <c r="AG503" s="130" t="s">
        <v>3259</v>
      </c>
      <c r="AH503" s="117">
        <v>51901</v>
      </c>
      <c r="AI503" s="130"/>
      <c r="AJ503" s="130"/>
    </row>
    <row r="504" spans="2:36" x14ac:dyDescent="0.2">
      <c r="B504" s="117">
        <v>492</v>
      </c>
      <c r="C504" s="65" t="s">
        <v>2273</v>
      </c>
      <c r="D504" s="333">
        <v>39563</v>
      </c>
      <c r="E504" s="342"/>
      <c r="F504" s="346">
        <v>1350</v>
      </c>
      <c r="G504" s="342"/>
      <c r="H504" s="313">
        <f t="shared" si="8"/>
        <v>1350</v>
      </c>
      <c r="I504" s="342"/>
      <c r="J504" s="342"/>
      <c r="K504" s="342"/>
      <c r="L504" s="342"/>
      <c r="M504" s="342"/>
      <c r="N504" s="342"/>
      <c r="O504" s="342"/>
      <c r="P504" s="342"/>
      <c r="Q504" s="342"/>
      <c r="R504" s="342"/>
      <c r="S504" s="342"/>
      <c r="T504" s="342"/>
      <c r="U504" s="342"/>
      <c r="V504" s="342"/>
      <c r="W504" s="342"/>
      <c r="X504" s="342"/>
      <c r="Y504" s="342"/>
      <c r="Z504" s="342"/>
      <c r="AA504" s="342"/>
      <c r="AB504" s="342"/>
      <c r="AC504" s="342"/>
      <c r="AD504" s="63" t="s">
        <v>3286</v>
      </c>
      <c r="AE504" s="342"/>
      <c r="AF504" s="125" t="s">
        <v>426</v>
      </c>
      <c r="AG504" s="130" t="s">
        <v>3259</v>
      </c>
      <c r="AH504" s="117">
        <v>51901</v>
      </c>
      <c r="AI504" s="130"/>
      <c r="AJ504" s="130"/>
    </row>
    <row r="505" spans="2:36" x14ac:dyDescent="0.2">
      <c r="B505" s="117">
        <v>493</v>
      </c>
      <c r="C505" s="65" t="s">
        <v>462</v>
      </c>
      <c r="D505" s="333">
        <v>40777</v>
      </c>
      <c r="E505" s="342"/>
      <c r="F505" s="345">
        <v>695</v>
      </c>
      <c r="G505" s="342"/>
      <c r="H505" s="313">
        <f t="shared" si="8"/>
        <v>695</v>
      </c>
      <c r="I505" s="342"/>
      <c r="J505" s="342"/>
      <c r="K505" s="342"/>
      <c r="L505" s="342"/>
      <c r="M505" s="342"/>
      <c r="N505" s="342"/>
      <c r="O505" s="342"/>
      <c r="P505" s="342"/>
      <c r="Q505" s="342"/>
      <c r="R505" s="342"/>
      <c r="S505" s="342"/>
      <c r="T505" s="342"/>
      <c r="U505" s="342"/>
      <c r="V505" s="342"/>
      <c r="W505" s="342"/>
      <c r="X505" s="342"/>
      <c r="Y505" s="342"/>
      <c r="Z505" s="342"/>
      <c r="AA505" s="342"/>
      <c r="AB505" s="342"/>
      <c r="AC505" s="342"/>
      <c r="AD505" s="45" t="s">
        <v>3283</v>
      </c>
      <c r="AE505" s="342"/>
      <c r="AF505" s="125" t="s">
        <v>426</v>
      </c>
      <c r="AG505" s="130" t="s">
        <v>3259</v>
      </c>
      <c r="AH505" s="117">
        <v>51901</v>
      </c>
      <c r="AI505" s="130"/>
      <c r="AJ505" s="130"/>
    </row>
    <row r="506" spans="2:36" x14ac:dyDescent="0.2">
      <c r="B506" s="117">
        <v>494</v>
      </c>
      <c r="C506" s="65" t="s">
        <v>449</v>
      </c>
      <c r="D506" s="333">
        <v>42062</v>
      </c>
      <c r="E506" s="342"/>
      <c r="F506" s="345">
        <v>1110</v>
      </c>
      <c r="G506" s="342"/>
      <c r="H506" s="313">
        <f t="shared" si="8"/>
        <v>1110</v>
      </c>
      <c r="I506" s="342"/>
      <c r="J506" s="342"/>
      <c r="K506" s="342"/>
      <c r="L506" s="342"/>
      <c r="M506" s="342"/>
      <c r="N506" s="342"/>
      <c r="O506" s="342"/>
      <c r="P506" s="342"/>
      <c r="Q506" s="342"/>
      <c r="R506" s="342"/>
      <c r="S506" s="342"/>
      <c r="T506" s="342"/>
      <c r="U506" s="342"/>
      <c r="V506" s="342"/>
      <c r="W506" s="342"/>
      <c r="X506" s="342"/>
      <c r="Y506" s="342"/>
      <c r="Z506" s="342"/>
      <c r="AA506" s="342"/>
      <c r="AB506" s="342"/>
      <c r="AC506" s="342"/>
      <c r="AD506" s="45" t="s">
        <v>3283</v>
      </c>
      <c r="AE506" s="342"/>
      <c r="AF506" s="125" t="s">
        <v>426</v>
      </c>
      <c r="AG506" s="130" t="s">
        <v>3259</v>
      </c>
      <c r="AH506" s="117">
        <v>51901</v>
      </c>
      <c r="AI506" s="130"/>
      <c r="AJ506" s="130"/>
    </row>
    <row r="507" spans="2:36" x14ac:dyDescent="0.2">
      <c r="B507" s="117">
        <v>495</v>
      </c>
      <c r="C507" s="65" t="s">
        <v>97</v>
      </c>
      <c r="D507" s="333">
        <v>34922</v>
      </c>
      <c r="E507" s="342"/>
      <c r="F507" s="345">
        <v>350</v>
      </c>
      <c r="G507" s="342"/>
      <c r="H507" s="313">
        <f t="shared" si="8"/>
        <v>350</v>
      </c>
      <c r="I507" s="342"/>
      <c r="J507" s="342"/>
      <c r="K507" s="342"/>
      <c r="L507" s="342"/>
      <c r="M507" s="342"/>
      <c r="N507" s="342"/>
      <c r="O507" s="342"/>
      <c r="P507" s="342"/>
      <c r="Q507" s="342"/>
      <c r="R507" s="342"/>
      <c r="S507" s="342"/>
      <c r="T507" s="342"/>
      <c r="U507" s="342"/>
      <c r="V507" s="342"/>
      <c r="W507" s="342"/>
      <c r="X507" s="342"/>
      <c r="Y507" s="342"/>
      <c r="Z507" s="342"/>
      <c r="AA507" s="342"/>
      <c r="AB507" s="342"/>
      <c r="AC507" s="342"/>
      <c r="AD507" s="45" t="s">
        <v>3286</v>
      </c>
      <c r="AE507" s="342"/>
      <c r="AF507" s="125" t="s">
        <v>426</v>
      </c>
      <c r="AG507" s="130" t="s">
        <v>3259</v>
      </c>
      <c r="AH507" s="117">
        <v>51901</v>
      </c>
      <c r="AI507" s="130"/>
      <c r="AJ507" s="130"/>
    </row>
    <row r="508" spans="2:36" x14ac:dyDescent="0.2">
      <c r="B508" s="117">
        <v>496</v>
      </c>
      <c r="C508" s="65" t="s">
        <v>3483</v>
      </c>
      <c r="D508" s="213">
        <v>40773</v>
      </c>
      <c r="E508" s="342"/>
      <c r="F508" s="346">
        <v>50</v>
      </c>
      <c r="G508" s="342"/>
      <c r="H508" s="313">
        <f t="shared" si="8"/>
        <v>50</v>
      </c>
      <c r="I508" s="342"/>
      <c r="J508" s="342"/>
      <c r="K508" s="342"/>
      <c r="L508" s="342"/>
      <c r="M508" s="342"/>
      <c r="N508" s="342"/>
      <c r="O508" s="342"/>
      <c r="P508" s="342"/>
      <c r="Q508" s="342"/>
      <c r="R508" s="342"/>
      <c r="S508" s="342"/>
      <c r="T508" s="342"/>
      <c r="U508" s="342"/>
      <c r="V508" s="342"/>
      <c r="W508" s="342"/>
      <c r="X508" s="342"/>
      <c r="Y508" s="342"/>
      <c r="Z508" s="342"/>
      <c r="AA508" s="342"/>
      <c r="AB508" s="342"/>
      <c r="AC508" s="342"/>
      <c r="AD508" s="61" t="s">
        <v>3286</v>
      </c>
      <c r="AE508" s="342"/>
      <c r="AF508" s="125" t="s">
        <v>426</v>
      </c>
      <c r="AG508" s="130" t="s">
        <v>3259</v>
      </c>
      <c r="AH508" s="117">
        <v>51901</v>
      </c>
      <c r="AI508" s="130"/>
      <c r="AJ508" s="130"/>
    </row>
    <row r="509" spans="2:36" x14ac:dyDescent="0.2">
      <c r="B509" s="117">
        <v>497</v>
      </c>
      <c r="C509" s="65" t="s">
        <v>3484</v>
      </c>
      <c r="D509" s="333">
        <v>43463</v>
      </c>
      <c r="E509" s="342"/>
      <c r="F509" s="346">
        <v>979</v>
      </c>
      <c r="G509" s="342"/>
      <c r="H509" s="313">
        <f t="shared" si="8"/>
        <v>979</v>
      </c>
      <c r="I509" s="342"/>
      <c r="J509" s="342"/>
      <c r="K509" s="342"/>
      <c r="L509" s="342"/>
      <c r="M509" s="342"/>
      <c r="N509" s="342"/>
      <c r="O509" s="342"/>
      <c r="P509" s="342"/>
      <c r="Q509" s="342"/>
      <c r="R509" s="342"/>
      <c r="S509" s="342"/>
      <c r="T509" s="342"/>
      <c r="U509" s="342"/>
      <c r="V509" s="342"/>
      <c r="W509" s="342"/>
      <c r="X509" s="342"/>
      <c r="Y509" s="342"/>
      <c r="Z509" s="342"/>
      <c r="AA509" s="342"/>
      <c r="AB509" s="342"/>
      <c r="AC509" s="342"/>
      <c r="AD509" s="61" t="s">
        <v>3283</v>
      </c>
      <c r="AE509" s="342"/>
      <c r="AF509" s="125" t="s">
        <v>426</v>
      </c>
      <c r="AG509" s="130" t="s">
        <v>3259</v>
      </c>
      <c r="AH509" s="117">
        <v>51901</v>
      </c>
      <c r="AI509" s="130"/>
      <c r="AJ509" s="130"/>
    </row>
    <row r="510" spans="2:36" x14ac:dyDescent="0.2">
      <c r="B510" s="117">
        <v>498</v>
      </c>
      <c r="C510" s="65" t="s">
        <v>532</v>
      </c>
      <c r="D510" s="333">
        <v>37147</v>
      </c>
      <c r="E510" s="342"/>
      <c r="F510" s="345">
        <v>1100</v>
      </c>
      <c r="G510" s="342"/>
      <c r="H510" s="313">
        <f t="shared" si="8"/>
        <v>1100</v>
      </c>
      <c r="I510" s="342"/>
      <c r="J510" s="342"/>
      <c r="K510" s="342"/>
      <c r="L510" s="342"/>
      <c r="M510" s="342"/>
      <c r="N510" s="342"/>
      <c r="O510" s="342"/>
      <c r="P510" s="342"/>
      <c r="Q510" s="342"/>
      <c r="R510" s="342"/>
      <c r="S510" s="342"/>
      <c r="T510" s="342"/>
      <c r="U510" s="342"/>
      <c r="V510" s="342"/>
      <c r="W510" s="342"/>
      <c r="X510" s="342"/>
      <c r="Y510" s="342"/>
      <c r="Z510" s="342"/>
      <c r="AA510" s="342"/>
      <c r="AB510" s="342"/>
      <c r="AC510" s="342"/>
      <c r="AD510" s="45" t="s">
        <v>3286</v>
      </c>
      <c r="AE510" s="342"/>
      <c r="AF510" s="125" t="s">
        <v>426</v>
      </c>
      <c r="AG510" s="130" t="s">
        <v>3259</v>
      </c>
      <c r="AH510" s="117">
        <v>51901</v>
      </c>
      <c r="AI510" s="130"/>
      <c r="AJ510" s="130"/>
    </row>
    <row r="511" spans="2:36" x14ac:dyDescent="0.2">
      <c r="B511" s="117">
        <v>499</v>
      </c>
      <c r="C511" s="65" t="s">
        <v>97</v>
      </c>
      <c r="D511" s="333">
        <v>34922</v>
      </c>
      <c r="E511" s="342"/>
      <c r="F511" s="345">
        <v>350</v>
      </c>
      <c r="G511" s="342"/>
      <c r="H511" s="313">
        <f t="shared" si="8"/>
        <v>350</v>
      </c>
      <c r="I511" s="342"/>
      <c r="J511" s="342"/>
      <c r="K511" s="342"/>
      <c r="L511" s="342"/>
      <c r="M511" s="342"/>
      <c r="N511" s="342"/>
      <c r="O511" s="342"/>
      <c r="P511" s="342"/>
      <c r="Q511" s="342"/>
      <c r="R511" s="342"/>
      <c r="S511" s="342"/>
      <c r="T511" s="342"/>
      <c r="U511" s="342"/>
      <c r="V511" s="342"/>
      <c r="W511" s="342"/>
      <c r="X511" s="342"/>
      <c r="Y511" s="342"/>
      <c r="Z511" s="342"/>
      <c r="AA511" s="342"/>
      <c r="AB511" s="342"/>
      <c r="AC511" s="342"/>
      <c r="AD511" s="45" t="s">
        <v>3356</v>
      </c>
      <c r="AE511" s="342"/>
      <c r="AF511" s="125" t="s">
        <v>426</v>
      </c>
      <c r="AG511" s="130" t="s">
        <v>3259</v>
      </c>
      <c r="AH511" s="117">
        <v>51901</v>
      </c>
      <c r="AI511" s="130"/>
      <c r="AJ511" s="130"/>
    </row>
    <row r="512" spans="2:36" x14ac:dyDescent="0.2">
      <c r="B512" s="117">
        <v>500</v>
      </c>
      <c r="C512" s="65" t="s">
        <v>3485</v>
      </c>
      <c r="D512" s="333">
        <v>34926</v>
      </c>
      <c r="E512" s="342"/>
      <c r="F512" s="345">
        <v>619</v>
      </c>
      <c r="G512" s="342"/>
      <c r="H512" s="313">
        <f t="shared" si="8"/>
        <v>619</v>
      </c>
      <c r="I512" s="342"/>
      <c r="J512" s="342"/>
      <c r="K512" s="342"/>
      <c r="L512" s="342"/>
      <c r="M512" s="342"/>
      <c r="N512" s="342"/>
      <c r="O512" s="342"/>
      <c r="P512" s="342"/>
      <c r="Q512" s="342"/>
      <c r="R512" s="342"/>
      <c r="S512" s="342"/>
      <c r="T512" s="342"/>
      <c r="U512" s="342"/>
      <c r="V512" s="342"/>
      <c r="W512" s="342"/>
      <c r="X512" s="342"/>
      <c r="Y512" s="342"/>
      <c r="Z512" s="342"/>
      <c r="AA512" s="342"/>
      <c r="AB512" s="342"/>
      <c r="AC512" s="342"/>
      <c r="AD512" s="45" t="s">
        <v>3357</v>
      </c>
      <c r="AE512" s="342"/>
      <c r="AF512" s="125" t="s">
        <v>426</v>
      </c>
      <c r="AG512" s="130" t="s">
        <v>3259</v>
      </c>
      <c r="AH512" s="117">
        <v>51901</v>
      </c>
      <c r="AI512" s="130"/>
      <c r="AJ512" s="130"/>
    </row>
    <row r="513" spans="2:36" x14ac:dyDescent="0.2">
      <c r="B513" s="117">
        <v>501</v>
      </c>
      <c r="C513" s="65" t="s">
        <v>3464</v>
      </c>
      <c r="D513" s="333">
        <v>41962</v>
      </c>
      <c r="E513" s="342"/>
      <c r="F513" s="345">
        <v>958</v>
      </c>
      <c r="G513" s="342"/>
      <c r="H513" s="313">
        <f t="shared" si="8"/>
        <v>958</v>
      </c>
      <c r="I513" s="342"/>
      <c r="J513" s="342"/>
      <c r="K513" s="342"/>
      <c r="L513" s="342"/>
      <c r="M513" s="342"/>
      <c r="N513" s="342"/>
      <c r="O513" s="342"/>
      <c r="P513" s="342"/>
      <c r="Q513" s="342"/>
      <c r="R513" s="342"/>
      <c r="S513" s="342"/>
      <c r="T513" s="342"/>
      <c r="U513" s="342"/>
      <c r="V513" s="342"/>
      <c r="W513" s="342"/>
      <c r="X513" s="342"/>
      <c r="Y513" s="342"/>
      <c r="Z513" s="342"/>
      <c r="AA513" s="342"/>
      <c r="AB513" s="342"/>
      <c r="AC513" s="342"/>
      <c r="AD513" s="53" t="s">
        <v>3358</v>
      </c>
      <c r="AE513" s="342"/>
      <c r="AF513" s="125" t="s">
        <v>426</v>
      </c>
      <c r="AG513" s="130" t="s">
        <v>3259</v>
      </c>
      <c r="AH513" s="117">
        <v>51901</v>
      </c>
      <c r="AI513" s="130"/>
      <c r="AJ513" s="130"/>
    </row>
    <row r="514" spans="2:36" x14ac:dyDescent="0.2">
      <c r="B514" s="117">
        <v>502</v>
      </c>
      <c r="C514" s="65" t="s">
        <v>3486</v>
      </c>
      <c r="D514" s="333">
        <v>44133</v>
      </c>
      <c r="E514" s="342"/>
      <c r="F514" s="345">
        <v>1425</v>
      </c>
      <c r="G514" s="342"/>
      <c r="H514" s="313">
        <f t="shared" si="8"/>
        <v>1425</v>
      </c>
      <c r="I514" s="342"/>
      <c r="J514" s="342"/>
      <c r="K514" s="342"/>
      <c r="L514" s="342"/>
      <c r="M514" s="342"/>
      <c r="N514" s="342"/>
      <c r="O514" s="342"/>
      <c r="P514" s="342"/>
      <c r="Q514" s="342"/>
      <c r="R514" s="342"/>
      <c r="S514" s="342"/>
      <c r="T514" s="342"/>
      <c r="U514" s="342"/>
      <c r="V514" s="342"/>
      <c r="W514" s="342"/>
      <c r="X514" s="342"/>
      <c r="Y514" s="342"/>
      <c r="Z514" s="342"/>
      <c r="AA514" s="342"/>
      <c r="AB514" s="342"/>
      <c r="AC514" s="342"/>
      <c r="AD514" s="54" t="s">
        <v>3286</v>
      </c>
      <c r="AE514" s="342"/>
      <c r="AF514" s="125" t="s">
        <v>426</v>
      </c>
      <c r="AG514" s="130" t="s">
        <v>3259</v>
      </c>
      <c r="AH514" s="117">
        <v>51901</v>
      </c>
      <c r="AI514" s="130"/>
      <c r="AJ514" s="130"/>
    </row>
    <row r="515" spans="2:36" x14ac:dyDescent="0.2">
      <c r="B515" s="117">
        <v>503</v>
      </c>
      <c r="C515" s="65" t="s">
        <v>607</v>
      </c>
      <c r="D515" s="333">
        <v>37095</v>
      </c>
      <c r="E515" s="342"/>
      <c r="F515" s="345">
        <v>770</v>
      </c>
      <c r="G515" s="342"/>
      <c r="H515" s="313">
        <f t="shared" si="8"/>
        <v>770</v>
      </c>
      <c r="I515" s="342"/>
      <c r="J515" s="342"/>
      <c r="K515" s="342"/>
      <c r="L515" s="342"/>
      <c r="M515" s="342"/>
      <c r="N515" s="342"/>
      <c r="O515" s="342"/>
      <c r="P515" s="342"/>
      <c r="Q515" s="342"/>
      <c r="R515" s="342"/>
      <c r="S515" s="342"/>
      <c r="T515" s="342"/>
      <c r="U515" s="342"/>
      <c r="V515" s="342"/>
      <c r="W515" s="342"/>
      <c r="X515" s="342"/>
      <c r="Y515" s="342"/>
      <c r="Z515" s="342"/>
      <c r="AA515" s="342"/>
      <c r="AB515" s="342"/>
      <c r="AC515" s="342"/>
      <c r="AD515" s="56" t="s">
        <v>3359</v>
      </c>
      <c r="AE515" s="342"/>
      <c r="AF515" s="125" t="s">
        <v>426</v>
      </c>
      <c r="AG515" s="130" t="s">
        <v>3259</v>
      </c>
      <c r="AH515" s="117">
        <v>51901</v>
      </c>
      <c r="AI515" s="130"/>
      <c r="AJ515" s="130"/>
    </row>
    <row r="516" spans="2:36" x14ac:dyDescent="0.2">
      <c r="B516" s="117">
        <v>504</v>
      </c>
      <c r="C516" s="65" t="s">
        <v>3459</v>
      </c>
      <c r="D516" s="333">
        <v>43463</v>
      </c>
      <c r="E516" s="342"/>
      <c r="F516" s="345">
        <v>120</v>
      </c>
      <c r="G516" s="342"/>
      <c r="H516" s="313">
        <f t="shared" si="8"/>
        <v>120</v>
      </c>
      <c r="I516" s="342"/>
      <c r="J516" s="342"/>
      <c r="K516" s="342"/>
      <c r="L516" s="342"/>
      <c r="M516" s="342"/>
      <c r="N516" s="342"/>
      <c r="O516" s="342"/>
      <c r="P516" s="342"/>
      <c r="Q516" s="342"/>
      <c r="R516" s="342"/>
      <c r="S516" s="342"/>
      <c r="T516" s="342"/>
      <c r="U516" s="342"/>
      <c r="V516" s="342"/>
      <c r="W516" s="342"/>
      <c r="X516" s="342"/>
      <c r="Y516" s="342"/>
      <c r="Z516" s="342"/>
      <c r="AA516" s="342"/>
      <c r="AB516" s="342"/>
      <c r="AC516" s="342"/>
      <c r="AD516" s="53" t="s">
        <v>3283</v>
      </c>
      <c r="AE516" s="342"/>
      <c r="AF516" s="125" t="s">
        <v>426</v>
      </c>
      <c r="AG516" s="130" t="s">
        <v>3259</v>
      </c>
      <c r="AH516" s="117">
        <v>51901</v>
      </c>
      <c r="AI516" s="130"/>
      <c r="AJ516" s="130"/>
    </row>
    <row r="517" spans="2:36" x14ac:dyDescent="0.2">
      <c r="B517" s="117">
        <v>505</v>
      </c>
      <c r="C517" s="65" t="s">
        <v>607</v>
      </c>
      <c r="D517" s="333">
        <v>37095</v>
      </c>
      <c r="E517" s="342"/>
      <c r="F517" s="345">
        <v>770</v>
      </c>
      <c r="G517" s="342"/>
      <c r="H517" s="313">
        <f t="shared" si="8"/>
        <v>770</v>
      </c>
      <c r="I517" s="342"/>
      <c r="J517" s="342"/>
      <c r="K517" s="342"/>
      <c r="L517" s="342"/>
      <c r="M517" s="342"/>
      <c r="N517" s="342"/>
      <c r="O517" s="342"/>
      <c r="P517" s="342"/>
      <c r="Q517" s="342"/>
      <c r="R517" s="342"/>
      <c r="S517" s="342"/>
      <c r="T517" s="342"/>
      <c r="U517" s="342"/>
      <c r="V517" s="342"/>
      <c r="W517" s="342"/>
      <c r="X517" s="342"/>
      <c r="Y517" s="342"/>
      <c r="Z517" s="342"/>
      <c r="AA517" s="342"/>
      <c r="AB517" s="342"/>
      <c r="AC517" s="342"/>
      <c r="AD517" s="54" t="s">
        <v>3286</v>
      </c>
      <c r="AE517" s="342"/>
      <c r="AF517" s="125" t="s">
        <v>426</v>
      </c>
      <c r="AG517" s="130" t="s">
        <v>3259</v>
      </c>
      <c r="AH517" s="117">
        <v>51901</v>
      </c>
      <c r="AI517" s="130"/>
      <c r="AJ517" s="130"/>
    </row>
    <row r="518" spans="2:36" x14ac:dyDescent="0.2">
      <c r="B518" s="117">
        <v>506</v>
      </c>
      <c r="C518" s="65" t="s">
        <v>3464</v>
      </c>
      <c r="D518" s="333">
        <v>41962</v>
      </c>
      <c r="E518" s="342"/>
      <c r="F518" s="345">
        <v>958</v>
      </c>
      <c r="G518" s="342"/>
      <c r="H518" s="313">
        <f t="shared" si="8"/>
        <v>958</v>
      </c>
      <c r="I518" s="342"/>
      <c r="J518" s="342"/>
      <c r="K518" s="342"/>
      <c r="L518" s="342"/>
      <c r="M518" s="342"/>
      <c r="N518" s="342"/>
      <c r="O518" s="342"/>
      <c r="P518" s="342"/>
      <c r="Q518" s="342"/>
      <c r="R518" s="342"/>
      <c r="S518" s="342"/>
      <c r="T518" s="342"/>
      <c r="U518" s="342"/>
      <c r="V518" s="342"/>
      <c r="W518" s="342"/>
      <c r="X518" s="342"/>
      <c r="Y518" s="342"/>
      <c r="Z518" s="342"/>
      <c r="AA518" s="342"/>
      <c r="AB518" s="342"/>
      <c r="AC518" s="342"/>
      <c r="AD518" s="53" t="s">
        <v>3360</v>
      </c>
      <c r="AE518" s="342"/>
      <c r="AF518" s="125" t="s">
        <v>426</v>
      </c>
      <c r="AG518" s="130" t="s">
        <v>3259</v>
      </c>
      <c r="AH518" s="117">
        <v>51901</v>
      </c>
      <c r="AI518" s="130"/>
      <c r="AJ518" s="130"/>
    </row>
    <row r="519" spans="2:36" x14ac:dyDescent="0.2">
      <c r="B519" s="117">
        <v>507</v>
      </c>
      <c r="C519" s="65" t="s">
        <v>97</v>
      </c>
      <c r="D519" s="333">
        <v>34922</v>
      </c>
      <c r="E519" s="342"/>
      <c r="F519" s="345">
        <v>350</v>
      </c>
      <c r="G519" s="342"/>
      <c r="H519" s="313">
        <f t="shared" si="8"/>
        <v>350</v>
      </c>
      <c r="I519" s="342"/>
      <c r="J519" s="342"/>
      <c r="K519" s="342"/>
      <c r="L519" s="342"/>
      <c r="M519" s="342"/>
      <c r="N519" s="342"/>
      <c r="O519" s="342"/>
      <c r="P519" s="342"/>
      <c r="Q519" s="342"/>
      <c r="R519" s="342"/>
      <c r="S519" s="342"/>
      <c r="T519" s="342"/>
      <c r="U519" s="342"/>
      <c r="V519" s="342"/>
      <c r="W519" s="342"/>
      <c r="X519" s="342"/>
      <c r="Y519" s="342"/>
      <c r="Z519" s="342"/>
      <c r="AA519" s="342"/>
      <c r="AB519" s="342"/>
      <c r="AC519" s="342"/>
      <c r="AD519" s="53" t="s">
        <v>3361</v>
      </c>
      <c r="AE519" s="342"/>
      <c r="AF519" s="125" t="s">
        <v>426</v>
      </c>
      <c r="AG519" s="130" t="s">
        <v>3259</v>
      </c>
      <c r="AH519" s="117">
        <v>51901</v>
      </c>
      <c r="AI519" s="130"/>
      <c r="AJ519" s="130"/>
    </row>
    <row r="520" spans="2:36" x14ac:dyDescent="0.2">
      <c r="B520" s="117">
        <v>508</v>
      </c>
      <c r="C520" s="65" t="s">
        <v>1896</v>
      </c>
      <c r="D520" s="333">
        <v>40773</v>
      </c>
      <c r="E520" s="342"/>
      <c r="F520" s="345">
        <v>385</v>
      </c>
      <c r="G520" s="342"/>
      <c r="H520" s="313">
        <f t="shared" si="8"/>
        <v>385</v>
      </c>
      <c r="I520" s="342"/>
      <c r="J520" s="342"/>
      <c r="K520" s="342"/>
      <c r="L520" s="342"/>
      <c r="M520" s="342"/>
      <c r="N520" s="342"/>
      <c r="O520" s="342"/>
      <c r="P520" s="342"/>
      <c r="Q520" s="342"/>
      <c r="R520" s="342"/>
      <c r="S520" s="342"/>
      <c r="T520" s="342"/>
      <c r="U520" s="342"/>
      <c r="V520" s="342"/>
      <c r="W520" s="342"/>
      <c r="X520" s="342"/>
      <c r="Y520" s="342"/>
      <c r="Z520" s="342"/>
      <c r="AA520" s="342"/>
      <c r="AB520" s="342"/>
      <c r="AC520" s="342"/>
      <c r="AD520" s="53" t="s">
        <v>3283</v>
      </c>
      <c r="AE520" s="342"/>
      <c r="AF520" s="125" t="s">
        <v>426</v>
      </c>
      <c r="AG520" s="130" t="s">
        <v>3259</v>
      </c>
      <c r="AH520" s="117">
        <v>51901</v>
      </c>
      <c r="AI520" s="130"/>
      <c r="AJ520" s="130"/>
    </row>
    <row r="521" spans="2:36" x14ac:dyDescent="0.2">
      <c r="B521" s="117">
        <v>509</v>
      </c>
      <c r="C521" s="65" t="s">
        <v>607</v>
      </c>
      <c r="D521" s="333">
        <v>37095</v>
      </c>
      <c r="E521" s="342"/>
      <c r="F521" s="345">
        <v>770</v>
      </c>
      <c r="G521" s="342"/>
      <c r="H521" s="313">
        <f t="shared" si="8"/>
        <v>770</v>
      </c>
      <c r="I521" s="342"/>
      <c r="J521" s="342"/>
      <c r="K521" s="342"/>
      <c r="L521" s="342"/>
      <c r="M521" s="342"/>
      <c r="N521" s="342"/>
      <c r="O521" s="342"/>
      <c r="P521" s="342"/>
      <c r="Q521" s="342"/>
      <c r="R521" s="342"/>
      <c r="S521" s="342"/>
      <c r="T521" s="342"/>
      <c r="U521" s="342"/>
      <c r="V521" s="342"/>
      <c r="W521" s="342"/>
      <c r="X521" s="342"/>
      <c r="Y521" s="342"/>
      <c r="Z521" s="342"/>
      <c r="AA521" s="342"/>
      <c r="AB521" s="342"/>
      <c r="AC521" s="342"/>
      <c r="AD521" s="53" t="s">
        <v>3286</v>
      </c>
      <c r="AE521" s="342"/>
      <c r="AF521" s="125" t="s">
        <v>426</v>
      </c>
      <c r="AG521" s="130" t="s">
        <v>3259</v>
      </c>
      <c r="AH521" s="117">
        <v>51901</v>
      </c>
      <c r="AI521" s="130"/>
      <c r="AJ521" s="130"/>
    </row>
    <row r="522" spans="2:36" x14ac:dyDescent="0.2">
      <c r="B522" s="117">
        <v>510</v>
      </c>
      <c r="C522" s="65" t="s">
        <v>97</v>
      </c>
      <c r="D522" s="333">
        <v>34922</v>
      </c>
      <c r="E522" s="342"/>
      <c r="F522" s="345">
        <v>350</v>
      </c>
      <c r="G522" s="342"/>
      <c r="H522" s="313">
        <f t="shared" si="8"/>
        <v>350</v>
      </c>
      <c r="I522" s="342"/>
      <c r="J522" s="342"/>
      <c r="K522" s="342"/>
      <c r="L522" s="342"/>
      <c r="M522" s="342"/>
      <c r="N522" s="342"/>
      <c r="O522" s="342"/>
      <c r="P522" s="342"/>
      <c r="Q522" s="342"/>
      <c r="R522" s="342"/>
      <c r="S522" s="342"/>
      <c r="T522" s="342"/>
      <c r="U522" s="342"/>
      <c r="V522" s="342"/>
      <c r="W522" s="342"/>
      <c r="X522" s="342"/>
      <c r="Y522" s="342"/>
      <c r="Z522" s="342"/>
      <c r="AA522" s="342"/>
      <c r="AB522" s="342"/>
      <c r="AC522" s="342"/>
      <c r="AD522" s="53" t="s">
        <v>3362</v>
      </c>
      <c r="AE522" s="342"/>
      <c r="AF522" s="125" t="s">
        <v>426</v>
      </c>
      <c r="AG522" s="130" t="s">
        <v>3259</v>
      </c>
      <c r="AH522" s="117">
        <v>51901</v>
      </c>
      <c r="AI522" s="130"/>
      <c r="AJ522" s="130"/>
    </row>
    <row r="523" spans="2:36" x14ac:dyDescent="0.2">
      <c r="B523" s="117">
        <v>511</v>
      </c>
      <c r="C523" s="65" t="s">
        <v>1910</v>
      </c>
      <c r="D523" s="213">
        <v>42001</v>
      </c>
      <c r="E523" s="342"/>
      <c r="F523" s="345">
        <v>339</v>
      </c>
      <c r="G523" s="342"/>
      <c r="H523" s="313">
        <f t="shared" si="8"/>
        <v>339</v>
      </c>
      <c r="I523" s="342"/>
      <c r="J523" s="342"/>
      <c r="K523" s="342"/>
      <c r="L523" s="342"/>
      <c r="M523" s="342"/>
      <c r="N523" s="342"/>
      <c r="O523" s="342"/>
      <c r="P523" s="342"/>
      <c r="Q523" s="342"/>
      <c r="R523" s="342"/>
      <c r="S523" s="342"/>
      <c r="T523" s="342"/>
      <c r="U523" s="342"/>
      <c r="V523" s="342"/>
      <c r="W523" s="342"/>
      <c r="X523" s="342"/>
      <c r="Y523" s="342"/>
      <c r="Z523" s="342"/>
      <c r="AA523" s="342"/>
      <c r="AB523" s="342"/>
      <c r="AC523" s="342"/>
      <c r="AD523" s="53" t="s">
        <v>3283</v>
      </c>
      <c r="AE523" s="342"/>
      <c r="AF523" s="125" t="s">
        <v>426</v>
      </c>
      <c r="AG523" s="130" t="s">
        <v>3259</v>
      </c>
      <c r="AH523" s="117">
        <v>51901</v>
      </c>
      <c r="AI523" s="130"/>
      <c r="AJ523" s="130"/>
    </row>
    <row r="524" spans="2:36" x14ac:dyDescent="0.2">
      <c r="B524" s="117">
        <v>512</v>
      </c>
      <c r="C524" s="65" t="s">
        <v>3487</v>
      </c>
      <c r="D524" s="333">
        <v>41079</v>
      </c>
      <c r="E524" s="342"/>
      <c r="F524" s="346">
        <v>195</v>
      </c>
      <c r="G524" s="342"/>
      <c r="H524" s="313">
        <f t="shared" si="8"/>
        <v>195</v>
      </c>
      <c r="I524" s="342"/>
      <c r="J524" s="342"/>
      <c r="K524" s="342"/>
      <c r="L524" s="342"/>
      <c r="M524" s="342"/>
      <c r="N524" s="342"/>
      <c r="O524" s="342"/>
      <c r="P524" s="342"/>
      <c r="Q524" s="342"/>
      <c r="R524" s="342"/>
      <c r="S524" s="342"/>
      <c r="T524" s="342"/>
      <c r="U524" s="342"/>
      <c r="V524" s="342"/>
      <c r="W524" s="342"/>
      <c r="X524" s="342"/>
      <c r="Y524" s="342"/>
      <c r="Z524" s="342"/>
      <c r="AA524" s="342"/>
      <c r="AB524" s="342"/>
      <c r="AC524" s="342"/>
      <c r="AD524" s="61" t="s">
        <v>3283</v>
      </c>
      <c r="AE524" s="342"/>
      <c r="AF524" s="125" t="s">
        <v>426</v>
      </c>
      <c r="AG524" s="130" t="s">
        <v>3259</v>
      </c>
      <c r="AH524" s="117">
        <v>51901</v>
      </c>
      <c r="AI524" s="130"/>
      <c r="AJ524" s="130"/>
    </row>
    <row r="525" spans="2:36" x14ac:dyDescent="0.2">
      <c r="B525" s="117">
        <v>513</v>
      </c>
      <c r="C525" s="65" t="s">
        <v>3459</v>
      </c>
      <c r="D525" s="333">
        <v>43463</v>
      </c>
      <c r="E525" s="342"/>
      <c r="F525" s="345">
        <v>120</v>
      </c>
      <c r="G525" s="342"/>
      <c r="H525" s="313">
        <f t="shared" si="8"/>
        <v>120</v>
      </c>
      <c r="I525" s="342"/>
      <c r="J525" s="342"/>
      <c r="K525" s="342"/>
      <c r="L525" s="342"/>
      <c r="M525" s="342"/>
      <c r="N525" s="342"/>
      <c r="O525" s="342"/>
      <c r="P525" s="342"/>
      <c r="Q525" s="342"/>
      <c r="R525" s="342"/>
      <c r="S525" s="342"/>
      <c r="T525" s="342"/>
      <c r="U525" s="342"/>
      <c r="V525" s="342"/>
      <c r="W525" s="342"/>
      <c r="X525" s="342"/>
      <c r="Y525" s="342"/>
      <c r="Z525" s="342"/>
      <c r="AA525" s="342"/>
      <c r="AB525" s="342"/>
      <c r="AC525" s="342"/>
      <c r="AD525" s="53" t="s">
        <v>3283</v>
      </c>
      <c r="AE525" s="342"/>
      <c r="AF525" s="125" t="s">
        <v>426</v>
      </c>
      <c r="AG525" s="130" t="s">
        <v>3259</v>
      </c>
      <c r="AH525" s="117">
        <v>51901</v>
      </c>
      <c r="AI525" s="130"/>
      <c r="AJ525" s="130"/>
    </row>
    <row r="526" spans="2:36" x14ac:dyDescent="0.2">
      <c r="B526" s="117">
        <v>514</v>
      </c>
      <c r="C526" s="65" t="s">
        <v>3488</v>
      </c>
      <c r="D526" s="333">
        <v>43462</v>
      </c>
      <c r="E526" s="342"/>
      <c r="F526" s="346">
        <v>180</v>
      </c>
      <c r="G526" s="342"/>
      <c r="H526" s="313">
        <f t="shared" si="8"/>
        <v>180</v>
      </c>
      <c r="I526" s="342"/>
      <c r="J526" s="342"/>
      <c r="K526" s="342"/>
      <c r="L526" s="342"/>
      <c r="M526" s="342"/>
      <c r="N526" s="342"/>
      <c r="O526" s="342"/>
      <c r="P526" s="342"/>
      <c r="Q526" s="342"/>
      <c r="R526" s="342"/>
      <c r="S526" s="342"/>
      <c r="T526" s="342"/>
      <c r="U526" s="342"/>
      <c r="V526" s="342"/>
      <c r="W526" s="342"/>
      <c r="X526" s="342"/>
      <c r="Y526" s="342"/>
      <c r="Z526" s="342"/>
      <c r="AA526" s="342"/>
      <c r="AB526" s="342"/>
      <c r="AC526" s="342"/>
      <c r="AD526" s="65" t="s">
        <v>3286</v>
      </c>
      <c r="AE526" s="342"/>
      <c r="AF526" s="125" t="s">
        <v>426</v>
      </c>
      <c r="AG526" s="130" t="s">
        <v>3259</v>
      </c>
      <c r="AH526" s="117">
        <v>51901</v>
      </c>
      <c r="AI526" s="130"/>
      <c r="AJ526" s="130"/>
    </row>
    <row r="527" spans="2:36" x14ac:dyDescent="0.2">
      <c r="B527" s="117">
        <v>515</v>
      </c>
      <c r="C527" s="65" t="s">
        <v>633</v>
      </c>
      <c r="D527" s="213">
        <v>42110</v>
      </c>
      <c r="E527" s="342"/>
      <c r="F527" s="346">
        <v>19647</v>
      </c>
      <c r="G527" s="342"/>
      <c r="H527" s="313">
        <f t="shared" si="8"/>
        <v>19647</v>
      </c>
      <c r="I527" s="342"/>
      <c r="J527" s="342"/>
      <c r="K527" s="342"/>
      <c r="L527" s="342"/>
      <c r="M527" s="342"/>
      <c r="N527" s="342"/>
      <c r="O527" s="342"/>
      <c r="P527" s="342"/>
      <c r="Q527" s="342"/>
      <c r="R527" s="342"/>
      <c r="S527" s="342"/>
      <c r="T527" s="342"/>
      <c r="U527" s="342"/>
      <c r="V527" s="342"/>
      <c r="W527" s="342"/>
      <c r="X527" s="342"/>
      <c r="Y527" s="342"/>
      <c r="Z527" s="342"/>
      <c r="AA527" s="342"/>
      <c r="AB527" s="342"/>
      <c r="AC527" s="342"/>
      <c r="AD527" s="61" t="s">
        <v>3363</v>
      </c>
      <c r="AE527" s="342"/>
      <c r="AF527" s="125" t="s">
        <v>426</v>
      </c>
      <c r="AG527" s="130" t="s">
        <v>3259</v>
      </c>
      <c r="AH527" s="117">
        <v>51901</v>
      </c>
      <c r="AI527" s="130"/>
      <c r="AJ527" s="130"/>
    </row>
    <row r="528" spans="2:36" x14ac:dyDescent="0.2">
      <c r="B528" s="117">
        <v>516</v>
      </c>
      <c r="C528" s="65" t="s">
        <v>3471</v>
      </c>
      <c r="D528" s="333">
        <v>43463</v>
      </c>
      <c r="E528" s="342"/>
      <c r="F528" s="345">
        <v>1104</v>
      </c>
      <c r="G528" s="342"/>
      <c r="H528" s="313">
        <f t="shared" si="8"/>
        <v>1104</v>
      </c>
      <c r="I528" s="342"/>
      <c r="J528" s="342"/>
      <c r="K528" s="342"/>
      <c r="L528" s="342"/>
      <c r="M528" s="342"/>
      <c r="N528" s="342"/>
      <c r="O528" s="342"/>
      <c r="P528" s="342"/>
      <c r="Q528" s="342"/>
      <c r="R528" s="342"/>
      <c r="S528" s="342"/>
      <c r="T528" s="342"/>
      <c r="U528" s="342"/>
      <c r="V528" s="342"/>
      <c r="W528" s="342"/>
      <c r="X528" s="342"/>
      <c r="Y528" s="342"/>
      <c r="Z528" s="342"/>
      <c r="AA528" s="342"/>
      <c r="AB528" s="342"/>
      <c r="AC528" s="342"/>
      <c r="AD528" s="53" t="s">
        <v>3283</v>
      </c>
      <c r="AE528" s="342"/>
      <c r="AF528" s="125" t="s">
        <v>426</v>
      </c>
      <c r="AG528" s="130" t="s">
        <v>3259</v>
      </c>
      <c r="AH528" s="117">
        <v>51901</v>
      </c>
      <c r="AI528" s="130"/>
      <c r="AJ528" s="130"/>
    </row>
    <row r="529" spans="2:36" x14ac:dyDescent="0.2">
      <c r="B529" s="117">
        <v>517</v>
      </c>
      <c r="C529" s="65" t="s">
        <v>3489</v>
      </c>
      <c r="D529" s="333">
        <v>43462</v>
      </c>
      <c r="E529" s="342"/>
      <c r="F529" s="346">
        <v>468</v>
      </c>
      <c r="G529" s="342"/>
      <c r="H529" s="313">
        <f t="shared" ref="H529:H592" si="9">F529-G529</f>
        <v>468</v>
      </c>
      <c r="I529" s="342"/>
      <c r="J529" s="342"/>
      <c r="K529" s="342"/>
      <c r="L529" s="342"/>
      <c r="M529" s="342"/>
      <c r="N529" s="342"/>
      <c r="O529" s="342"/>
      <c r="P529" s="342"/>
      <c r="Q529" s="342"/>
      <c r="R529" s="342"/>
      <c r="S529" s="342"/>
      <c r="T529" s="342"/>
      <c r="U529" s="342"/>
      <c r="V529" s="342"/>
      <c r="W529" s="342"/>
      <c r="X529" s="342"/>
      <c r="Y529" s="342"/>
      <c r="Z529" s="342"/>
      <c r="AA529" s="342"/>
      <c r="AB529" s="342"/>
      <c r="AC529" s="342"/>
      <c r="AD529" s="65" t="s">
        <v>3286</v>
      </c>
      <c r="AE529" s="342"/>
      <c r="AF529" s="125" t="s">
        <v>426</v>
      </c>
      <c r="AG529" s="130" t="s">
        <v>3259</v>
      </c>
      <c r="AH529" s="117">
        <v>51901</v>
      </c>
      <c r="AI529" s="130"/>
      <c r="AJ529" s="130"/>
    </row>
    <row r="530" spans="2:36" x14ac:dyDescent="0.2">
      <c r="B530" s="117">
        <v>518</v>
      </c>
      <c r="C530" s="65" t="s">
        <v>449</v>
      </c>
      <c r="D530" s="333">
        <v>40599</v>
      </c>
      <c r="E530" s="342"/>
      <c r="F530" s="345">
        <v>2252</v>
      </c>
      <c r="G530" s="342"/>
      <c r="H530" s="313">
        <f t="shared" si="9"/>
        <v>2252</v>
      </c>
      <c r="I530" s="342"/>
      <c r="J530" s="342"/>
      <c r="K530" s="342"/>
      <c r="L530" s="342"/>
      <c r="M530" s="342"/>
      <c r="N530" s="342"/>
      <c r="O530" s="342"/>
      <c r="P530" s="342"/>
      <c r="Q530" s="342"/>
      <c r="R530" s="342"/>
      <c r="S530" s="342"/>
      <c r="T530" s="342"/>
      <c r="U530" s="342"/>
      <c r="V530" s="342"/>
      <c r="W530" s="342"/>
      <c r="X530" s="342"/>
      <c r="Y530" s="342"/>
      <c r="Z530" s="342"/>
      <c r="AA530" s="342"/>
      <c r="AB530" s="342"/>
      <c r="AC530" s="342"/>
      <c r="AD530" s="53" t="s">
        <v>3283</v>
      </c>
      <c r="AE530" s="342"/>
      <c r="AF530" s="125" t="s">
        <v>426</v>
      </c>
      <c r="AG530" s="130" t="s">
        <v>3259</v>
      </c>
      <c r="AH530" s="117">
        <v>51901</v>
      </c>
      <c r="AI530" s="130"/>
      <c r="AJ530" s="130"/>
    </row>
    <row r="531" spans="2:36" x14ac:dyDescent="0.2">
      <c r="B531" s="117">
        <v>519</v>
      </c>
      <c r="C531" s="65" t="s">
        <v>3490</v>
      </c>
      <c r="D531" s="333">
        <v>41079</v>
      </c>
      <c r="E531" s="342"/>
      <c r="F531" s="346">
        <v>255</v>
      </c>
      <c r="G531" s="342"/>
      <c r="H531" s="313">
        <f t="shared" si="9"/>
        <v>255</v>
      </c>
      <c r="I531" s="342"/>
      <c r="J531" s="342"/>
      <c r="K531" s="342"/>
      <c r="L531" s="342"/>
      <c r="M531" s="342"/>
      <c r="N531" s="342"/>
      <c r="O531" s="342"/>
      <c r="P531" s="342"/>
      <c r="Q531" s="342"/>
      <c r="R531" s="342"/>
      <c r="S531" s="342"/>
      <c r="T531" s="342"/>
      <c r="U531" s="342"/>
      <c r="V531" s="342"/>
      <c r="W531" s="342"/>
      <c r="X531" s="342"/>
      <c r="Y531" s="342"/>
      <c r="Z531" s="342"/>
      <c r="AA531" s="342"/>
      <c r="AB531" s="342"/>
      <c r="AC531" s="342"/>
      <c r="AD531" s="61" t="s">
        <v>3283</v>
      </c>
      <c r="AE531" s="342"/>
      <c r="AF531" s="125" t="s">
        <v>426</v>
      </c>
      <c r="AG531" s="130" t="s">
        <v>3259</v>
      </c>
      <c r="AH531" s="117">
        <v>51901</v>
      </c>
      <c r="AI531" s="130"/>
      <c r="AJ531" s="130"/>
    </row>
    <row r="532" spans="2:36" x14ac:dyDescent="0.2">
      <c r="B532" s="117">
        <v>520</v>
      </c>
      <c r="C532" s="65" t="s">
        <v>97</v>
      </c>
      <c r="D532" s="333">
        <v>34922</v>
      </c>
      <c r="E532" s="342"/>
      <c r="F532" s="345">
        <v>350</v>
      </c>
      <c r="G532" s="342"/>
      <c r="H532" s="313">
        <f t="shared" si="9"/>
        <v>350</v>
      </c>
      <c r="I532" s="342"/>
      <c r="J532" s="342"/>
      <c r="K532" s="342"/>
      <c r="L532" s="342"/>
      <c r="M532" s="342"/>
      <c r="N532" s="342"/>
      <c r="O532" s="342"/>
      <c r="P532" s="342"/>
      <c r="Q532" s="342"/>
      <c r="R532" s="342"/>
      <c r="S532" s="342"/>
      <c r="T532" s="342"/>
      <c r="U532" s="342"/>
      <c r="V532" s="342"/>
      <c r="W532" s="342"/>
      <c r="X532" s="342"/>
      <c r="Y532" s="342"/>
      <c r="Z532" s="342"/>
      <c r="AA532" s="342"/>
      <c r="AB532" s="342"/>
      <c r="AC532" s="342"/>
      <c r="AD532" s="53" t="s">
        <v>3364</v>
      </c>
      <c r="AE532" s="342"/>
      <c r="AF532" s="125" t="s">
        <v>426</v>
      </c>
      <c r="AG532" s="130" t="s">
        <v>3259</v>
      </c>
      <c r="AH532" s="117">
        <v>51901</v>
      </c>
      <c r="AI532" s="130"/>
      <c r="AJ532" s="130"/>
    </row>
    <row r="533" spans="2:36" x14ac:dyDescent="0.2">
      <c r="B533" s="117">
        <v>521</v>
      </c>
      <c r="C533" s="65" t="s">
        <v>3491</v>
      </c>
      <c r="D533" s="333">
        <v>37141</v>
      </c>
      <c r="E533" s="342"/>
      <c r="F533" s="345">
        <v>770</v>
      </c>
      <c r="G533" s="342"/>
      <c r="H533" s="313">
        <f t="shared" si="9"/>
        <v>770</v>
      </c>
      <c r="I533" s="342"/>
      <c r="J533" s="342"/>
      <c r="K533" s="342"/>
      <c r="L533" s="342"/>
      <c r="M533" s="342"/>
      <c r="N533" s="342"/>
      <c r="O533" s="342"/>
      <c r="P533" s="342"/>
      <c r="Q533" s="342"/>
      <c r="R533" s="342"/>
      <c r="S533" s="342"/>
      <c r="T533" s="342"/>
      <c r="U533" s="342"/>
      <c r="V533" s="342"/>
      <c r="W533" s="342"/>
      <c r="X533" s="342"/>
      <c r="Y533" s="342"/>
      <c r="Z533" s="342"/>
      <c r="AA533" s="342"/>
      <c r="AB533" s="342"/>
      <c r="AC533" s="342"/>
      <c r="AD533" s="53" t="s">
        <v>3365</v>
      </c>
      <c r="AE533" s="342"/>
      <c r="AF533" s="125" t="s">
        <v>426</v>
      </c>
      <c r="AG533" s="130" t="s">
        <v>3259</v>
      </c>
      <c r="AH533" s="117">
        <v>51901</v>
      </c>
      <c r="AI533" s="130"/>
      <c r="AJ533" s="130"/>
    </row>
    <row r="534" spans="2:36" x14ac:dyDescent="0.2">
      <c r="B534" s="117">
        <v>522</v>
      </c>
      <c r="C534" s="65" t="s">
        <v>607</v>
      </c>
      <c r="D534" s="333">
        <v>37095</v>
      </c>
      <c r="E534" s="342"/>
      <c r="F534" s="345">
        <v>770</v>
      </c>
      <c r="G534" s="342"/>
      <c r="H534" s="313">
        <f t="shared" si="9"/>
        <v>770</v>
      </c>
      <c r="I534" s="342"/>
      <c r="J534" s="342"/>
      <c r="K534" s="342"/>
      <c r="L534" s="342"/>
      <c r="M534" s="342"/>
      <c r="N534" s="342"/>
      <c r="O534" s="342"/>
      <c r="P534" s="342"/>
      <c r="Q534" s="342"/>
      <c r="R534" s="342"/>
      <c r="S534" s="342"/>
      <c r="T534" s="342"/>
      <c r="U534" s="342"/>
      <c r="V534" s="342"/>
      <c r="W534" s="342"/>
      <c r="X534" s="342"/>
      <c r="Y534" s="342"/>
      <c r="Z534" s="342"/>
      <c r="AA534" s="342"/>
      <c r="AB534" s="342"/>
      <c r="AC534" s="342"/>
      <c r="AD534" s="54" t="s">
        <v>3366</v>
      </c>
      <c r="AE534" s="342"/>
      <c r="AF534" s="125" t="s">
        <v>426</v>
      </c>
      <c r="AG534" s="130" t="s">
        <v>3259</v>
      </c>
      <c r="AH534" s="117">
        <v>51901</v>
      </c>
      <c r="AI534" s="130"/>
      <c r="AJ534" s="130"/>
    </row>
    <row r="535" spans="2:36" x14ac:dyDescent="0.2">
      <c r="B535" s="117">
        <v>523</v>
      </c>
      <c r="C535" s="65" t="s">
        <v>1885</v>
      </c>
      <c r="D535" s="333">
        <v>42001</v>
      </c>
      <c r="E535" s="342"/>
      <c r="F535" s="345">
        <v>364</v>
      </c>
      <c r="G535" s="342"/>
      <c r="H535" s="313">
        <f t="shared" si="9"/>
        <v>364</v>
      </c>
      <c r="I535" s="342"/>
      <c r="J535" s="342"/>
      <c r="K535" s="342"/>
      <c r="L535" s="342"/>
      <c r="M535" s="342"/>
      <c r="N535" s="342"/>
      <c r="O535" s="342"/>
      <c r="P535" s="342"/>
      <c r="Q535" s="342"/>
      <c r="R535" s="342"/>
      <c r="S535" s="342"/>
      <c r="T535" s="342"/>
      <c r="U535" s="342"/>
      <c r="V535" s="342"/>
      <c r="W535" s="342"/>
      <c r="X535" s="342"/>
      <c r="Y535" s="342"/>
      <c r="Z535" s="342"/>
      <c r="AA535" s="342"/>
      <c r="AB535" s="342"/>
      <c r="AC535" s="342"/>
      <c r="AD535" s="53" t="s">
        <v>3283</v>
      </c>
      <c r="AE535" s="342"/>
      <c r="AF535" s="125" t="s">
        <v>426</v>
      </c>
      <c r="AG535" s="130" t="s">
        <v>3259</v>
      </c>
      <c r="AH535" s="117">
        <v>51901</v>
      </c>
      <c r="AI535" s="130"/>
      <c r="AJ535" s="130"/>
    </row>
    <row r="536" spans="2:36" x14ac:dyDescent="0.2">
      <c r="B536" s="117">
        <v>524</v>
      </c>
      <c r="C536" s="65" t="s">
        <v>97</v>
      </c>
      <c r="D536" s="333">
        <v>34922</v>
      </c>
      <c r="E536" s="342"/>
      <c r="F536" s="345">
        <v>350</v>
      </c>
      <c r="G536" s="342"/>
      <c r="H536" s="313">
        <f t="shared" si="9"/>
        <v>350</v>
      </c>
      <c r="I536" s="342"/>
      <c r="J536" s="342"/>
      <c r="K536" s="342"/>
      <c r="L536" s="342"/>
      <c r="M536" s="342"/>
      <c r="N536" s="342"/>
      <c r="O536" s="342"/>
      <c r="P536" s="342"/>
      <c r="Q536" s="342"/>
      <c r="R536" s="342"/>
      <c r="S536" s="342"/>
      <c r="T536" s="342"/>
      <c r="U536" s="342"/>
      <c r="V536" s="342"/>
      <c r="W536" s="342"/>
      <c r="X536" s="342"/>
      <c r="Y536" s="342"/>
      <c r="Z536" s="342"/>
      <c r="AA536" s="342"/>
      <c r="AB536" s="342"/>
      <c r="AC536" s="342"/>
      <c r="AD536" s="53" t="s">
        <v>3367</v>
      </c>
      <c r="AE536" s="342"/>
      <c r="AF536" s="125" t="s">
        <v>426</v>
      </c>
      <c r="AG536" s="130" t="s">
        <v>3259</v>
      </c>
      <c r="AH536" s="117">
        <v>51901</v>
      </c>
      <c r="AI536" s="130"/>
      <c r="AJ536" s="130"/>
    </row>
    <row r="537" spans="2:36" x14ac:dyDescent="0.2">
      <c r="B537" s="117">
        <v>525</v>
      </c>
      <c r="C537" s="65" t="s">
        <v>3492</v>
      </c>
      <c r="D537" s="333">
        <v>37214</v>
      </c>
      <c r="E537" s="342"/>
      <c r="F537" s="345">
        <v>499</v>
      </c>
      <c r="G537" s="342"/>
      <c r="H537" s="313">
        <f t="shared" si="9"/>
        <v>499</v>
      </c>
      <c r="I537" s="342"/>
      <c r="J537" s="342"/>
      <c r="K537" s="342"/>
      <c r="L537" s="342"/>
      <c r="M537" s="342"/>
      <c r="N537" s="342"/>
      <c r="O537" s="342"/>
      <c r="P537" s="342"/>
      <c r="Q537" s="342"/>
      <c r="R537" s="342"/>
      <c r="S537" s="342"/>
      <c r="T537" s="342"/>
      <c r="U537" s="342"/>
      <c r="V537" s="342"/>
      <c r="W537" s="342"/>
      <c r="X537" s="342"/>
      <c r="Y537" s="342"/>
      <c r="Z537" s="342"/>
      <c r="AA537" s="342"/>
      <c r="AB537" s="342"/>
      <c r="AC537" s="342"/>
      <c r="AD537" s="53" t="s">
        <v>3368</v>
      </c>
      <c r="AE537" s="342"/>
      <c r="AF537" s="125" t="s">
        <v>426</v>
      </c>
      <c r="AG537" s="130" t="s">
        <v>3259</v>
      </c>
      <c r="AH537" s="117">
        <v>51901</v>
      </c>
      <c r="AI537" s="130"/>
      <c r="AJ537" s="130"/>
    </row>
    <row r="538" spans="2:36" x14ac:dyDescent="0.2">
      <c r="B538" s="117">
        <v>526</v>
      </c>
      <c r="C538" s="65" t="s">
        <v>97</v>
      </c>
      <c r="D538" s="333">
        <v>34922</v>
      </c>
      <c r="E538" s="342"/>
      <c r="F538" s="345">
        <v>350</v>
      </c>
      <c r="G538" s="342"/>
      <c r="H538" s="313">
        <f t="shared" si="9"/>
        <v>350</v>
      </c>
      <c r="I538" s="342"/>
      <c r="J538" s="342"/>
      <c r="K538" s="342"/>
      <c r="L538" s="342"/>
      <c r="M538" s="342"/>
      <c r="N538" s="342"/>
      <c r="O538" s="342"/>
      <c r="P538" s="342"/>
      <c r="Q538" s="342"/>
      <c r="R538" s="342"/>
      <c r="S538" s="342"/>
      <c r="T538" s="342"/>
      <c r="U538" s="342"/>
      <c r="V538" s="342"/>
      <c r="W538" s="342"/>
      <c r="X538" s="342"/>
      <c r="Y538" s="342"/>
      <c r="Z538" s="342"/>
      <c r="AA538" s="342"/>
      <c r="AB538" s="342"/>
      <c r="AC538" s="342"/>
      <c r="AD538" s="53" t="s">
        <v>3369</v>
      </c>
      <c r="AE538" s="342"/>
      <c r="AF538" s="125" t="s">
        <v>426</v>
      </c>
      <c r="AG538" s="130" t="s">
        <v>3259</v>
      </c>
      <c r="AH538" s="117">
        <v>51901</v>
      </c>
      <c r="AI538" s="130"/>
      <c r="AJ538" s="130"/>
    </row>
    <row r="539" spans="2:36" x14ac:dyDescent="0.2">
      <c r="B539" s="117">
        <v>527</v>
      </c>
      <c r="C539" s="65" t="s">
        <v>1428</v>
      </c>
      <c r="D539" s="213">
        <v>42001</v>
      </c>
      <c r="E539" s="342"/>
      <c r="F539" s="345">
        <v>599</v>
      </c>
      <c r="G539" s="342"/>
      <c r="H539" s="313">
        <f t="shared" si="9"/>
        <v>599</v>
      </c>
      <c r="I539" s="342"/>
      <c r="J539" s="342"/>
      <c r="K539" s="342"/>
      <c r="L539" s="342"/>
      <c r="M539" s="342"/>
      <c r="N539" s="342"/>
      <c r="O539" s="342"/>
      <c r="P539" s="342"/>
      <c r="Q539" s="342"/>
      <c r="R539" s="342"/>
      <c r="S539" s="342"/>
      <c r="T539" s="342"/>
      <c r="U539" s="342"/>
      <c r="V539" s="342"/>
      <c r="W539" s="342"/>
      <c r="X539" s="342"/>
      <c r="Y539" s="342"/>
      <c r="Z539" s="342"/>
      <c r="AA539" s="342"/>
      <c r="AB539" s="342"/>
      <c r="AC539" s="342"/>
      <c r="AD539" s="53" t="s">
        <v>3283</v>
      </c>
      <c r="AE539" s="342"/>
      <c r="AF539" s="125" t="s">
        <v>426</v>
      </c>
      <c r="AG539" s="130" t="s">
        <v>3259</v>
      </c>
      <c r="AH539" s="117">
        <v>51901</v>
      </c>
      <c r="AI539" s="130"/>
      <c r="AJ539" s="130"/>
    </row>
    <row r="540" spans="2:36" x14ac:dyDescent="0.2">
      <c r="B540" s="117">
        <v>528</v>
      </c>
      <c r="C540" s="65" t="s">
        <v>3493</v>
      </c>
      <c r="D540" s="333">
        <v>42110</v>
      </c>
      <c r="E540" s="342"/>
      <c r="F540" s="346">
        <v>1439</v>
      </c>
      <c r="G540" s="342"/>
      <c r="H540" s="313">
        <f t="shared" si="9"/>
        <v>1439</v>
      </c>
      <c r="I540" s="342"/>
      <c r="J540" s="342"/>
      <c r="K540" s="342"/>
      <c r="L540" s="342"/>
      <c r="M540" s="342"/>
      <c r="N540" s="342"/>
      <c r="O540" s="342"/>
      <c r="P540" s="342"/>
      <c r="Q540" s="342"/>
      <c r="R540" s="342"/>
      <c r="S540" s="342"/>
      <c r="T540" s="342"/>
      <c r="U540" s="342"/>
      <c r="V540" s="342"/>
      <c r="W540" s="342"/>
      <c r="X540" s="342"/>
      <c r="Y540" s="342"/>
      <c r="Z540" s="342"/>
      <c r="AA540" s="342"/>
      <c r="AB540" s="342"/>
      <c r="AC540" s="342"/>
      <c r="AD540" s="61" t="s">
        <v>3283</v>
      </c>
      <c r="AE540" s="342"/>
      <c r="AF540" s="125" t="s">
        <v>426</v>
      </c>
      <c r="AG540" s="130" t="s">
        <v>3259</v>
      </c>
      <c r="AH540" s="117">
        <v>51901</v>
      </c>
      <c r="AI540" s="130"/>
      <c r="AJ540" s="130"/>
    </row>
    <row r="541" spans="2:36" x14ac:dyDescent="0.2">
      <c r="B541" s="117">
        <v>529</v>
      </c>
      <c r="C541" s="65" t="s">
        <v>607</v>
      </c>
      <c r="D541" s="333">
        <v>37095</v>
      </c>
      <c r="E541" s="342"/>
      <c r="F541" s="345">
        <v>770</v>
      </c>
      <c r="G541" s="342"/>
      <c r="H541" s="313">
        <f t="shared" si="9"/>
        <v>770</v>
      </c>
      <c r="I541" s="342"/>
      <c r="J541" s="342"/>
      <c r="K541" s="342"/>
      <c r="L541" s="342"/>
      <c r="M541" s="342"/>
      <c r="N541" s="342"/>
      <c r="O541" s="342"/>
      <c r="P541" s="342"/>
      <c r="Q541" s="342"/>
      <c r="R541" s="342"/>
      <c r="S541" s="342"/>
      <c r="T541" s="342"/>
      <c r="U541" s="342"/>
      <c r="V541" s="342"/>
      <c r="W541" s="342"/>
      <c r="X541" s="342"/>
      <c r="Y541" s="342"/>
      <c r="Z541" s="342"/>
      <c r="AA541" s="342"/>
      <c r="AB541" s="342"/>
      <c r="AC541" s="342"/>
      <c r="AD541" s="54" t="s">
        <v>3370</v>
      </c>
      <c r="AE541" s="342"/>
      <c r="AF541" s="125" t="s">
        <v>426</v>
      </c>
      <c r="AG541" s="130" t="s">
        <v>3259</v>
      </c>
      <c r="AH541" s="117">
        <v>51901</v>
      </c>
      <c r="AI541" s="130"/>
      <c r="AJ541" s="130"/>
    </row>
    <row r="542" spans="2:36" x14ac:dyDescent="0.2">
      <c r="B542" s="117">
        <v>530</v>
      </c>
      <c r="C542" s="65" t="s">
        <v>97</v>
      </c>
      <c r="D542" s="333">
        <v>34922</v>
      </c>
      <c r="E542" s="342"/>
      <c r="F542" s="345">
        <v>350</v>
      </c>
      <c r="G542" s="342"/>
      <c r="H542" s="313">
        <f t="shared" si="9"/>
        <v>350</v>
      </c>
      <c r="I542" s="342"/>
      <c r="J542" s="342"/>
      <c r="K542" s="342"/>
      <c r="L542" s="342"/>
      <c r="M542" s="342"/>
      <c r="N542" s="342"/>
      <c r="O542" s="342"/>
      <c r="P542" s="342"/>
      <c r="Q542" s="342"/>
      <c r="R542" s="342"/>
      <c r="S542" s="342"/>
      <c r="T542" s="342"/>
      <c r="U542" s="342"/>
      <c r="V542" s="342"/>
      <c r="W542" s="342"/>
      <c r="X542" s="342"/>
      <c r="Y542" s="342"/>
      <c r="Z542" s="342"/>
      <c r="AA542" s="342"/>
      <c r="AB542" s="342"/>
      <c r="AC542" s="342"/>
      <c r="AD542" s="53" t="s">
        <v>3371</v>
      </c>
      <c r="AE542" s="342"/>
      <c r="AF542" s="125" t="s">
        <v>426</v>
      </c>
      <c r="AG542" s="130" t="s">
        <v>3259</v>
      </c>
      <c r="AH542" s="117">
        <v>51901</v>
      </c>
      <c r="AI542" s="130"/>
      <c r="AJ542" s="130"/>
    </row>
    <row r="543" spans="2:36" x14ac:dyDescent="0.2">
      <c r="B543" s="117">
        <v>531</v>
      </c>
      <c r="C543" s="65" t="s">
        <v>3473</v>
      </c>
      <c r="D543" s="333">
        <v>40777</v>
      </c>
      <c r="E543" s="342"/>
      <c r="F543" s="345">
        <v>695</v>
      </c>
      <c r="G543" s="342"/>
      <c r="H543" s="313">
        <f t="shared" si="9"/>
        <v>695</v>
      </c>
      <c r="I543" s="342"/>
      <c r="J543" s="342"/>
      <c r="K543" s="342"/>
      <c r="L543" s="342"/>
      <c r="M543" s="342"/>
      <c r="N543" s="342"/>
      <c r="O543" s="342"/>
      <c r="P543" s="342"/>
      <c r="Q543" s="342"/>
      <c r="R543" s="342"/>
      <c r="S543" s="342"/>
      <c r="T543" s="342"/>
      <c r="U543" s="342"/>
      <c r="V543" s="342"/>
      <c r="W543" s="342"/>
      <c r="X543" s="342"/>
      <c r="Y543" s="342"/>
      <c r="Z543" s="342"/>
      <c r="AA543" s="342"/>
      <c r="AB543" s="342"/>
      <c r="AC543" s="342"/>
      <c r="AD543" s="53" t="s">
        <v>3283</v>
      </c>
      <c r="AE543" s="342"/>
      <c r="AF543" s="125" t="s">
        <v>426</v>
      </c>
      <c r="AG543" s="130" t="s">
        <v>3259</v>
      </c>
      <c r="AH543" s="117">
        <v>51901</v>
      </c>
      <c r="AI543" s="130"/>
      <c r="AJ543" s="130"/>
    </row>
    <row r="544" spans="2:36" x14ac:dyDescent="0.2">
      <c r="B544" s="117">
        <v>532</v>
      </c>
      <c r="C544" s="65" t="s">
        <v>3459</v>
      </c>
      <c r="D544" s="333">
        <v>43463</v>
      </c>
      <c r="E544" s="342"/>
      <c r="F544" s="345">
        <v>120</v>
      </c>
      <c r="G544" s="342"/>
      <c r="H544" s="313">
        <f t="shared" si="9"/>
        <v>120</v>
      </c>
      <c r="I544" s="342"/>
      <c r="J544" s="342"/>
      <c r="K544" s="342"/>
      <c r="L544" s="342"/>
      <c r="M544" s="342"/>
      <c r="N544" s="342"/>
      <c r="O544" s="342"/>
      <c r="P544" s="342"/>
      <c r="Q544" s="342"/>
      <c r="R544" s="342"/>
      <c r="S544" s="342"/>
      <c r="T544" s="342"/>
      <c r="U544" s="342"/>
      <c r="V544" s="342"/>
      <c r="W544" s="342"/>
      <c r="X544" s="342"/>
      <c r="Y544" s="342"/>
      <c r="Z544" s="342"/>
      <c r="AA544" s="342"/>
      <c r="AB544" s="342"/>
      <c r="AC544" s="342"/>
      <c r="AD544" s="53" t="s">
        <v>3283</v>
      </c>
      <c r="AE544" s="342"/>
      <c r="AF544" s="125" t="s">
        <v>426</v>
      </c>
      <c r="AG544" s="130" t="s">
        <v>3259</v>
      </c>
      <c r="AH544" s="117">
        <v>51901</v>
      </c>
      <c r="AI544" s="130"/>
      <c r="AJ544" s="130"/>
    </row>
    <row r="545" spans="2:36" x14ac:dyDescent="0.2">
      <c r="B545" s="117">
        <v>533</v>
      </c>
      <c r="C545" s="65" t="s">
        <v>449</v>
      </c>
      <c r="D545" s="333">
        <v>40599</v>
      </c>
      <c r="E545" s="342"/>
      <c r="F545" s="345">
        <v>2252</v>
      </c>
      <c r="G545" s="342"/>
      <c r="H545" s="313">
        <f t="shared" si="9"/>
        <v>2252</v>
      </c>
      <c r="I545" s="342"/>
      <c r="J545" s="342"/>
      <c r="K545" s="342"/>
      <c r="L545" s="342"/>
      <c r="M545" s="342"/>
      <c r="N545" s="342"/>
      <c r="O545" s="342"/>
      <c r="P545" s="342"/>
      <c r="Q545" s="342"/>
      <c r="R545" s="342"/>
      <c r="S545" s="342"/>
      <c r="T545" s="342"/>
      <c r="U545" s="342"/>
      <c r="V545" s="342"/>
      <c r="W545" s="342"/>
      <c r="X545" s="342"/>
      <c r="Y545" s="342"/>
      <c r="Z545" s="342"/>
      <c r="AA545" s="342"/>
      <c r="AB545" s="342"/>
      <c r="AC545" s="342"/>
      <c r="AD545" s="53" t="s">
        <v>3283</v>
      </c>
      <c r="AE545" s="342"/>
      <c r="AF545" s="125" t="s">
        <v>426</v>
      </c>
      <c r="AG545" s="130" t="s">
        <v>3259</v>
      </c>
      <c r="AH545" s="117">
        <v>51901</v>
      </c>
      <c r="AI545" s="130"/>
      <c r="AJ545" s="130"/>
    </row>
    <row r="546" spans="2:36" x14ac:dyDescent="0.2">
      <c r="B546" s="117">
        <v>534</v>
      </c>
      <c r="C546" s="65" t="s">
        <v>3494</v>
      </c>
      <c r="D546" s="333">
        <v>42062</v>
      </c>
      <c r="E546" s="342"/>
      <c r="F546" s="285">
        <v>549</v>
      </c>
      <c r="G546" s="342"/>
      <c r="H546" s="313">
        <f t="shared" si="9"/>
        <v>549</v>
      </c>
      <c r="I546" s="342"/>
      <c r="J546" s="342"/>
      <c r="K546" s="342"/>
      <c r="L546" s="342"/>
      <c r="M546" s="342"/>
      <c r="N546" s="342"/>
      <c r="O546" s="342"/>
      <c r="P546" s="342"/>
      <c r="Q546" s="342"/>
      <c r="R546" s="342"/>
      <c r="S546" s="342"/>
      <c r="T546" s="342"/>
      <c r="U546" s="342"/>
      <c r="V546" s="342"/>
      <c r="W546" s="342"/>
      <c r="X546" s="342"/>
      <c r="Y546" s="342"/>
      <c r="Z546" s="342"/>
      <c r="AA546" s="342"/>
      <c r="AB546" s="342"/>
      <c r="AC546" s="342"/>
      <c r="AD546" s="53" t="s">
        <v>3283</v>
      </c>
      <c r="AE546" s="342"/>
      <c r="AF546" s="125" t="s">
        <v>426</v>
      </c>
      <c r="AG546" s="130" t="s">
        <v>3259</v>
      </c>
      <c r="AH546" s="117">
        <v>51901</v>
      </c>
      <c r="AI546" s="130"/>
      <c r="AJ546" s="130"/>
    </row>
    <row r="547" spans="2:36" x14ac:dyDescent="0.2">
      <c r="B547" s="117">
        <v>535</v>
      </c>
      <c r="C547" s="65" t="s">
        <v>3495</v>
      </c>
      <c r="D547" s="213">
        <v>42732</v>
      </c>
      <c r="E547" s="342"/>
      <c r="F547" s="346">
        <v>1200</v>
      </c>
      <c r="G547" s="342"/>
      <c r="H547" s="313">
        <f t="shared" si="9"/>
        <v>1200</v>
      </c>
      <c r="I547" s="342"/>
      <c r="J547" s="342"/>
      <c r="K547" s="342"/>
      <c r="L547" s="342"/>
      <c r="M547" s="342"/>
      <c r="N547" s="342"/>
      <c r="O547" s="342"/>
      <c r="P547" s="342"/>
      <c r="Q547" s="342"/>
      <c r="R547" s="342"/>
      <c r="S547" s="342"/>
      <c r="T547" s="342"/>
      <c r="U547" s="342"/>
      <c r="V547" s="342"/>
      <c r="W547" s="342"/>
      <c r="X547" s="342"/>
      <c r="Y547" s="342"/>
      <c r="Z547" s="342"/>
      <c r="AA547" s="342"/>
      <c r="AB547" s="342"/>
      <c r="AC547" s="342"/>
      <c r="AD547" s="61" t="s">
        <v>3372</v>
      </c>
      <c r="AE547" s="342"/>
      <c r="AF547" s="125" t="s">
        <v>426</v>
      </c>
      <c r="AG547" s="130" t="s">
        <v>3259</v>
      </c>
      <c r="AH547" s="117">
        <v>51901</v>
      </c>
      <c r="AI547" s="130"/>
      <c r="AJ547" s="130"/>
    </row>
    <row r="548" spans="2:36" x14ac:dyDescent="0.2">
      <c r="B548" s="117">
        <v>536</v>
      </c>
      <c r="C548" s="65" t="s">
        <v>2623</v>
      </c>
      <c r="D548" s="333">
        <v>44133</v>
      </c>
      <c r="E548" s="342"/>
      <c r="F548" s="345">
        <v>3049</v>
      </c>
      <c r="G548" s="342"/>
      <c r="H548" s="313">
        <f t="shared" si="9"/>
        <v>3049</v>
      </c>
      <c r="I548" s="342"/>
      <c r="J548" s="342"/>
      <c r="K548" s="342"/>
      <c r="L548" s="342"/>
      <c r="M548" s="342"/>
      <c r="N548" s="342"/>
      <c r="O548" s="342"/>
      <c r="P548" s="342"/>
      <c r="Q548" s="342"/>
      <c r="R548" s="342"/>
      <c r="S548" s="342"/>
      <c r="T548" s="342"/>
      <c r="U548" s="342"/>
      <c r="V548" s="342"/>
      <c r="W548" s="342"/>
      <c r="X548" s="342"/>
      <c r="Y548" s="342"/>
      <c r="Z548" s="342"/>
      <c r="AA548" s="342"/>
      <c r="AB548" s="342"/>
      <c r="AC548" s="342"/>
      <c r="AD548" s="53" t="s">
        <v>3373</v>
      </c>
      <c r="AE548" s="342"/>
      <c r="AF548" s="125" t="s">
        <v>426</v>
      </c>
      <c r="AG548" s="130" t="s">
        <v>3259</v>
      </c>
      <c r="AH548" s="117">
        <v>51901</v>
      </c>
      <c r="AI548" s="130"/>
      <c r="AJ548" s="130"/>
    </row>
    <row r="549" spans="2:36" x14ac:dyDescent="0.2">
      <c r="B549" s="117">
        <v>537</v>
      </c>
      <c r="C549" s="65" t="s">
        <v>3459</v>
      </c>
      <c r="D549" s="333">
        <v>43463</v>
      </c>
      <c r="E549" s="342"/>
      <c r="F549" s="345">
        <v>120</v>
      </c>
      <c r="G549" s="342"/>
      <c r="H549" s="313">
        <f t="shared" si="9"/>
        <v>120</v>
      </c>
      <c r="I549" s="342"/>
      <c r="J549" s="342"/>
      <c r="K549" s="342"/>
      <c r="L549" s="342"/>
      <c r="M549" s="342"/>
      <c r="N549" s="342"/>
      <c r="O549" s="342"/>
      <c r="P549" s="342"/>
      <c r="Q549" s="342"/>
      <c r="R549" s="342"/>
      <c r="S549" s="342"/>
      <c r="T549" s="342"/>
      <c r="U549" s="342"/>
      <c r="V549" s="342"/>
      <c r="W549" s="342"/>
      <c r="X549" s="342"/>
      <c r="Y549" s="342"/>
      <c r="Z549" s="342"/>
      <c r="AA549" s="342"/>
      <c r="AB549" s="342"/>
      <c r="AC549" s="342"/>
      <c r="AD549" s="53" t="s">
        <v>3283</v>
      </c>
      <c r="AE549" s="342"/>
      <c r="AF549" s="125" t="s">
        <v>426</v>
      </c>
      <c r="AG549" s="130" t="s">
        <v>3259</v>
      </c>
      <c r="AH549" s="117">
        <v>51901</v>
      </c>
      <c r="AI549" s="130"/>
      <c r="AJ549" s="130"/>
    </row>
    <row r="550" spans="2:36" x14ac:dyDescent="0.2">
      <c r="B550" s="117">
        <v>538</v>
      </c>
      <c r="C550" s="65" t="s">
        <v>607</v>
      </c>
      <c r="D550" s="333">
        <v>37095</v>
      </c>
      <c r="E550" s="342"/>
      <c r="F550" s="345">
        <v>770</v>
      </c>
      <c r="G550" s="342"/>
      <c r="H550" s="313">
        <f t="shared" si="9"/>
        <v>770</v>
      </c>
      <c r="I550" s="342"/>
      <c r="J550" s="342"/>
      <c r="K550" s="342"/>
      <c r="L550" s="342"/>
      <c r="M550" s="342"/>
      <c r="N550" s="342"/>
      <c r="O550" s="342"/>
      <c r="P550" s="342"/>
      <c r="Q550" s="342"/>
      <c r="R550" s="342"/>
      <c r="S550" s="342"/>
      <c r="T550" s="342"/>
      <c r="U550" s="342"/>
      <c r="V550" s="342"/>
      <c r="W550" s="342"/>
      <c r="X550" s="342"/>
      <c r="Y550" s="342"/>
      <c r="Z550" s="342"/>
      <c r="AA550" s="342"/>
      <c r="AB550" s="342"/>
      <c r="AC550" s="342"/>
      <c r="AD550" s="53" t="s">
        <v>3283</v>
      </c>
      <c r="AE550" s="342"/>
      <c r="AF550" s="125" t="s">
        <v>426</v>
      </c>
      <c r="AG550" s="130" t="s">
        <v>3259</v>
      </c>
      <c r="AH550" s="117">
        <v>51901</v>
      </c>
      <c r="AI550" s="130"/>
      <c r="AJ550" s="130"/>
    </row>
    <row r="551" spans="2:36" x14ac:dyDescent="0.2">
      <c r="B551" s="117">
        <v>539</v>
      </c>
      <c r="C551" s="65" t="s">
        <v>3496</v>
      </c>
      <c r="D551" s="333">
        <v>43463</v>
      </c>
      <c r="E551" s="342"/>
      <c r="F551" s="345">
        <v>120</v>
      </c>
      <c r="G551" s="342"/>
      <c r="H551" s="313">
        <f t="shared" si="9"/>
        <v>120</v>
      </c>
      <c r="I551" s="342"/>
      <c r="J551" s="342"/>
      <c r="K551" s="342"/>
      <c r="L551" s="342"/>
      <c r="M551" s="342"/>
      <c r="N551" s="342"/>
      <c r="O551" s="342"/>
      <c r="P551" s="342"/>
      <c r="Q551" s="342"/>
      <c r="R551" s="342"/>
      <c r="S551" s="342"/>
      <c r="T551" s="342"/>
      <c r="U551" s="342"/>
      <c r="V551" s="342"/>
      <c r="W551" s="342"/>
      <c r="X551" s="342"/>
      <c r="Y551" s="342"/>
      <c r="Z551" s="342"/>
      <c r="AA551" s="342"/>
      <c r="AB551" s="342"/>
      <c r="AC551" s="342"/>
      <c r="AD551" s="53" t="s">
        <v>3283</v>
      </c>
      <c r="AE551" s="342"/>
      <c r="AF551" s="125" t="s">
        <v>426</v>
      </c>
      <c r="AG551" s="130" t="s">
        <v>3259</v>
      </c>
      <c r="AH551" s="117">
        <v>51901</v>
      </c>
      <c r="AI551" s="130"/>
      <c r="AJ551" s="130"/>
    </row>
    <row r="552" spans="2:36" x14ac:dyDescent="0.2">
      <c r="B552" s="117">
        <v>540</v>
      </c>
      <c r="C552" s="65" t="s">
        <v>449</v>
      </c>
      <c r="D552" s="333">
        <v>40599</v>
      </c>
      <c r="E552" s="342"/>
      <c r="F552" s="345">
        <v>2252</v>
      </c>
      <c r="G552" s="342"/>
      <c r="H552" s="313">
        <f t="shared" si="9"/>
        <v>2252</v>
      </c>
      <c r="I552" s="342"/>
      <c r="J552" s="342"/>
      <c r="K552" s="342"/>
      <c r="L552" s="342"/>
      <c r="M552" s="342"/>
      <c r="N552" s="342"/>
      <c r="O552" s="342"/>
      <c r="P552" s="342"/>
      <c r="Q552" s="342"/>
      <c r="R552" s="342"/>
      <c r="S552" s="342"/>
      <c r="T552" s="342"/>
      <c r="U552" s="342"/>
      <c r="V552" s="342"/>
      <c r="W552" s="342"/>
      <c r="X552" s="342"/>
      <c r="Y552" s="342"/>
      <c r="Z552" s="342"/>
      <c r="AA552" s="342"/>
      <c r="AB552" s="342"/>
      <c r="AC552" s="342"/>
      <c r="AD552" s="54" t="s">
        <v>3374</v>
      </c>
      <c r="AE552" s="342"/>
      <c r="AF552" s="125" t="s">
        <v>426</v>
      </c>
      <c r="AG552" s="130" t="s">
        <v>3259</v>
      </c>
      <c r="AH552" s="117">
        <v>51901</v>
      </c>
      <c r="AI552" s="130"/>
      <c r="AJ552" s="130"/>
    </row>
    <row r="553" spans="2:36" x14ac:dyDescent="0.2">
      <c r="B553" s="117">
        <v>541</v>
      </c>
      <c r="C553" s="65" t="s">
        <v>3459</v>
      </c>
      <c r="D553" s="333">
        <v>43463</v>
      </c>
      <c r="E553" s="342"/>
      <c r="F553" s="345">
        <v>120</v>
      </c>
      <c r="G553" s="342"/>
      <c r="H553" s="313">
        <f t="shared" si="9"/>
        <v>120</v>
      </c>
      <c r="I553" s="342"/>
      <c r="J553" s="342"/>
      <c r="K553" s="342"/>
      <c r="L553" s="342"/>
      <c r="M553" s="342"/>
      <c r="N553" s="342"/>
      <c r="O553" s="342"/>
      <c r="P553" s="342"/>
      <c r="Q553" s="342"/>
      <c r="R553" s="342"/>
      <c r="S553" s="342"/>
      <c r="T553" s="342"/>
      <c r="U553" s="342"/>
      <c r="V553" s="342"/>
      <c r="W553" s="342"/>
      <c r="X553" s="342"/>
      <c r="Y553" s="342"/>
      <c r="Z553" s="342"/>
      <c r="AA553" s="342"/>
      <c r="AB553" s="342"/>
      <c r="AC553" s="342"/>
      <c r="AD553" s="53" t="s">
        <v>3283</v>
      </c>
      <c r="AE553" s="342"/>
      <c r="AF553" s="125" t="s">
        <v>426</v>
      </c>
      <c r="AG553" s="130" t="s">
        <v>3259</v>
      </c>
      <c r="AH553" s="117">
        <v>51901</v>
      </c>
      <c r="AI553" s="130"/>
      <c r="AJ553" s="130"/>
    </row>
    <row r="554" spans="2:36" x14ac:dyDescent="0.2">
      <c r="B554" s="117">
        <v>542</v>
      </c>
      <c r="C554" s="65" t="s">
        <v>607</v>
      </c>
      <c r="D554" s="333">
        <v>37095</v>
      </c>
      <c r="E554" s="342"/>
      <c r="F554" s="345">
        <v>770</v>
      </c>
      <c r="G554" s="342"/>
      <c r="H554" s="313">
        <f t="shared" si="9"/>
        <v>770</v>
      </c>
      <c r="I554" s="342"/>
      <c r="J554" s="342"/>
      <c r="K554" s="342"/>
      <c r="L554" s="342"/>
      <c r="M554" s="342"/>
      <c r="N554" s="342"/>
      <c r="O554" s="342"/>
      <c r="P554" s="342"/>
      <c r="Q554" s="342"/>
      <c r="R554" s="342"/>
      <c r="S554" s="342"/>
      <c r="T554" s="342"/>
      <c r="U554" s="342"/>
      <c r="V554" s="342"/>
      <c r="W554" s="342"/>
      <c r="X554" s="342"/>
      <c r="Y554" s="342"/>
      <c r="Z554" s="342"/>
      <c r="AA554" s="342"/>
      <c r="AB554" s="342"/>
      <c r="AC554" s="342"/>
      <c r="AD554" s="53" t="s">
        <v>3375</v>
      </c>
      <c r="AE554" s="342"/>
      <c r="AF554" s="125" t="s">
        <v>426</v>
      </c>
      <c r="AG554" s="130" t="s">
        <v>3259</v>
      </c>
      <c r="AH554" s="117">
        <v>51901</v>
      </c>
      <c r="AI554" s="130"/>
      <c r="AJ554" s="130"/>
    </row>
    <row r="555" spans="2:36" x14ac:dyDescent="0.2">
      <c r="B555" s="117">
        <v>543</v>
      </c>
      <c r="C555" s="65" t="s">
        <v>97</v>
      </c>
      <c r="D555" s="333">
        <v>34922</v>
      </c>
      <c r="E555" s="342"/>
      <c r="F555" s="345">
        <v>350</v>
      </c>
      <c r="G555" s="342"/>
      <c r="H555" s="313">
        <f t="shared" si="9"/>
        <v>350</v>
      </c>
      <c r="I555" s="342"/>
      <c r="J555" s="342"/>
      <c r="K555" s="342"/>
      <c r="L555" s="342"/>
      <c r="M555" s="342"/>
      <c r="N555" s="342"/>
      <c r="O555" s="342"/>
      <c r="P555" s="342"/>
      <c r="Q555" s="342"/>
      <c r="R555" s="342"/>
      <c r="S555" s="342"/>
      <c r="T555" s="342"/>
      <c r="U555" s="342"/>
      <c r="V555" s="342"/>
      <c r="W555" s="342"/>
      <c r="X555" s="342"/>
      <c r="Y555" s="342"/>
      <c r="Z555" s="342"/>
      <c r="AA555" s="342"/>
      <c r="AB555" s="342"/>
      <c r="AC555" s="342"/>
      <c r="AD555" s="53" t="s">
        <v>3376</v>
      </c>
      <c r="AE555" s="342"/>
      <c r="AF555" s="125" t="s">
        <v>426</v>
      </c>
      <c r="AG555" s="130" t="s">
        <v>3259</v>
      </c>
      <c r="AH555" s="117">
        <v>51901</v>
      </c>
      <c r="AI555" s="130"/>
      <c r="AJ555" s="130"/>
    </row>
    <row r="556" spans="2:36" x14ac:dyDescent="0.2">
      <c r="B556" s="117">
        <v>544</v>
      </c>
      <c r="C556" s="65" t="s">
        <v>3490</v>
      </c>
      <c r="D556" s="333">
        <v>41079</v>
      </c>
      <c r="E556" s="342"/>
      <c r="F556" s="346">
        <v>255</v>
      </c>
      <c r="G556" s="342"/>
      <c r="H556" s="313">
        <f t="shared" si="9"/>
        <v>255</v>
      </c>
      <c r="I556" s="342"/>
      <c r="J556" s="342"/>
      <c r="K556" s="342"/>
      <c r="L556" s="342"/>
      <c r="M556" s="342"/>
      <c r="N556" s="342"/>
      <c r="O556" s="342"/>
      <c r="P556" s="342"/>
      <c r="Q556" s="342"/>
      <c r="R556" s="342"/>
      <c r="S556" s="342"/>
      <c r="T556" s="342"/>
      <c r="U556" s="342"/>
      <c r="V556" s="342"/>
      <c r="W556" s="342"/>
      <c r="X556" s="342"/>
      <c r="Y556" s="342"/>
      <c r="Z556" s="342"/>
      <c r="AA556" s="342"/>
      <c r="AB556" s="342"/>
      <c r="AC556" s="342"/>
      <c r="AD556" s="61" t="s">
        <v>3283</v>
      </c>
      <c r="AE556" s="342"/>
      <c r="AF556" s="125" t="s">
        <v>426</v>
      </c>
      <c r="AG556" s="130" t="s">
        <v>3259</v>
      </c>
      <c r="AH556" s="117">
        <v>51901</v>
      </c>
      <c r="AI556" s="130"/>
      <c r="AJ556" s="130"/>
    </row>
    <row r="557" spans="2:36" x14ac:dyDescent="0.2">
      <c r="B557" s="117">
        <v>545</v>
      </c>
      <c r="C557" s="65" t="s">
        <v>3471</v>
      </c>
      <c r="D557" s="333">
        <v>43463</v>
      </c>
      <c r="E557" s="342"/>
      <c r="F557" s="345">
        <v>459</v>
      </c>
      <c r="G557" s="342"/>
      <c r="H557" s="313">
        <f t="shared" si="9"/>
        <v>459</v>
      </c>
      <c r="I557" s="342"/>
      <c r="J557" s="342"/>
      <c r="K557" s="342"/>
      <c r="L557" s="342"/>
      <c r="M557" s="342"/>
      <c r="N557" s="342"/>
      <c r="O557" s="342"/>
      <c r="P557" s="342"/>
      <c r="Q557" s="342"/>
      <c r="R557" s="342"/>
      <c r="S557" s="342"/>
      <c r="T557" s="342"/>
      <c r="U557" s="342"/>
      <c r="V557" s="342"/>
      <c r="W557" s="342"/>
      <c r="X557" s="342"/>
      <c r="Y557" s="342"/>
      <c r="Z557" s="342"/>
      <c r="AA557" s="342"/>
      <c r="AB557" s="342"/>
      <c r="AC557" s="342"/>
      <c r="AD557" s="53" t="s">
        <v>3283</v>
      </c>
      <c r="AE557" s="342"/>
      <c r="AF557" s="125" t="s">
        <v>426</v>
      </c>
      <c r="AG557" s="130" t="s">
        <v>3259</v>
      </c>
      <c r="AH557" s="117">
        <v>51901</v>
      </c>
      <c r="AI557" s="130"/>
      <c r="AJ557" s="130"/>
    </row>
    <row r="558" spans="2:36" x14ac:dyDescent="0.2">
      <c r="B558" s="117">
        <v>546</v>
      </c>
      <c r="C558" s="65" t="s">
        <v>1498</v>
      </c>
      <c r="D558" s="213">
        <v>41995</v>
      </c>
      <c r="E558" s="342"/>
      <c r="F558" s="346">
        <v>84</v>
      </c>
      <c r="G558" s="342"/>
      <c r="H558" s="313">
        <f t="shared" si="9"/>
        <v>84</v>
      </c>
      <c r="I558" s="342"/>
      <c r="J558" s="342"/>
      <c r="K558" s="342"/>
      <c r="L558" s="342"/>
      <c r="M558" s="342"/>
      <c r="N558" s="342"/>
      <c r="O558" s="342"/>
      <c r="P558" s="342"/>
      <c r="Q558" s="342"/>
      <c r="R558" s="342"/>
      <c r="S558" s="342"/>
      <c r="T558" s="342"/>
      <c r="U558" s="342"/>
      <c r="V558" s="342"/>
      <c r="W558" s="342"/>
      <c r="X558" s="342"/>
      <c r="Y558" s="342"/>
      <c r="Z558" s="342"/>
      <c r="AA558" s="342"/>
      <c r="AB558" s="342"/>
      <c r="AC558" s="342"/>
      <c r="AD558" s="61" t="s">
        <v>3283</v>
      </c>
      <c r="AE558" s="342"/>
      <c r="AF558" s="125" t="s">
        <v>426</v>
      </c>
      <c r="AG558" s="130" t="s">
        <v>3259</v>
      </c>
      <c r="AH558" s="117">
        <v>51901</v>
      </c>
      <c r="AI558" s="130"/>
      <c r="AJ558" s="130"/>
    </row>
    <row r="559" spans="2:36" x14ac:dyDescent="0.2">
      <c r="B559" s="117">
        <v>547</v>
      </c>
      <c r="C559" s="65" t="s">
        <v>97</v>
      </c>
      <c r="D559" s="333">
        <v>34922</v>
      </c>
      <c r="E559" s="342"/>
      <c r="F559" s="345">
        <v>350</v>
      </c>
      <c r="G559" s="342"/>
      <c r="H559" s="313">
        <f t="shared" si="9"/>
        <v>350</v>
      </c>
      <c r="I559" s="342"/>
      <c r="J559" s="342"/>
      <c r="K559" s="342"/>
      <c r="L559" s="342"/>
      <c r="M559" s="342"/>
      <c r="N559" s="342"/>
      <c r="O559" s="342"/>
      <c r="P559" s="342"/>
      <c r="Q559" s="342"/>
      <c r="R559" s="342"/>
      <c r="S559" s="342"/>
      <c r="T559" s="342"/>
      <c r="U559" s="342"/>
      <c r="V559" s="342"/>
      <c r="W559" s="342"/>
      <c r="X559" s="342"/>
      <c r="Y559" s="342"/>
      <c r="Z559" s="342"/>
      <c r="AA559" s="342"/>
      <c r="AB559" s="342"/>
      <c r="AC559" s="342"/>
      <c r="AD559" s="53" t="s">
        <v>3323</v>
      </c>
      <c r="AE559" s="342"/>
      <c r="AF559" s="125" t="s">
        <v>426</v>
      </c>
      <c r="AG559" s="130" t="s">
        <v>3259</v>
      </c>
      <c r="AH559" s="117">
        <v>51901</v>
      </c>
      <c r="AI559" s="130"/>
      <c r="AJ559" s="130"/>
    </row>
    <row r="560" spans="2:36" x14ac:dyDescent="0.2">
      <c r="B560" s="117">
        <v>548</v>
      </c>
      <c r="C560" s="65" t="s">
        <v>462</v>
      </c>
      <c r="D560" s="333">
        <v>40777</v>
      </c>
      <c r="E560" s="342"/>
      <c r="F560" s="345">
        <v>695</v>
      </c>
      <c r="G560" s="342"/>
      <c r="H560" s="313">
        <f t="shared" si="9"/>
        <v>695</v>
      </c>
      <c r="I560" s="342"/>
      <c r="J560" s="342"/>
      <c r="K560" s="342"/>
      <c r="L560" s="342"/>
      <c r="M560" s="342"/>
      <c r="N560" s="342"/>
      <c r="O560" s="342"/>
      <c r="P560" s="342"/>
      <c r="Q560" s="342"/>
      <c r="R560" s="342"/>
      <c r="S560" s="342"/>
      <c r="T560" s="342"/>
      <c r="U560" s="342"/>
      <c r="V560" s="342"/>
      <c r="W560" s="342"/>
      <c r="X560" s="342"/>
      <c r="Y560" s="342"/>
      <c r="Z560" s="342"/>
      <c r="AA560" s="342"/>
      <c r="AB560" s="342"/>
      <c r="AC560" s="342"/>
      <c r="AD560" s="53" t="s">
        <v>3283</v>
      </c>
      <c r="AE560" s="342"/>
      <c r="AF560" s="125" t="s">
        <v>426</v>
      </c>
      <c r="AG560" s="130" t="s">
        <v>3259</v>
      </c>
      <c r="AH560" s="117">
        <v>51901</v>
      </c>
      <c r="AI560" s="130"/>
      <c r="AJ560" s="130"/>
    </row>
    <row r="561" spans="2:36" x14ac:dyDescent="0.2">
      <c r="B561" s="117">
        <v>549</v>
      </c>
      <c r="C561" s="65" t="s">
        <v>3468</v>
      </c>
      <c r="D561" s="333">
        <v>43463</v>
      </c>
      <c r="E561" s="342"/>
      <c r="F561" s="345">
        <v>120</v>
      </c>
      <c r="G561" s="342"/>
      <c r="H561" s="313">
        <f t="shared" si="9"/>
        <v>120</v>
      </c>
      <c r="I561" s="342"/>
      <c r="J561" s="342"/>
      <c r="K561" s="342"/>
      <c r="L561" s="342"/>
      <c r="M561" s="342"/>
      <c r="N561" s="342"/>
      <c r="O561" s="342"/>
      <c r="P561" s="342"/>
      <c r="Q561" s="342"/>
      <c r="R561" s="342"/>
      <c r="S561" s="342"/>
      <c r="T561" s="342"/>
      <c r="U561" s="342"/>
      <c r="V561" s="342"/>
      <c r="W561" s="342"/>
      <c r="X561" s="342"/>
      <c r="Y561" s="342"/>
      <c r="Z561" s="342"/>
      <c r="AA561" s="342"/>
      <c r="AB561" s="342"/>
      <c r="AC561" s="342"/>
      <c r="AD561" s="53" t="s">
        <v>3283</v>
      </c>
      <c r="AE561" s="342"/>
      <c r="AF561" s="125" t="s">
        <v>426</v>
      </c>
      <c r="AG561" s="130" t="s">
        <v>3259</v>
      </c>
      <c r="AH561" s="117">
        <v>51901</v>
      </c>
      <c r="AI561" s="130"/>
      <c r="AJ561" s="130"/>
    </row>
    <row r="562" spans="2:36" x14ac:dyDescent="0.2">
      <c r="B562" s="117">
        <v>550</v>
      </c>
      <c r="C562" s="65" t="s">
        <v>3485</v>
      </c>
      <c r="D562" s="333">
        <v>34926</v>
      </c>
      <c r="E562" s="342"/>
      <c r="F562" s="345">
        <v>619</v>
      </c>
      <c r="G562" s="342"/>
      <c r="H562" s="313">
        <f t="shared" si="9"/>
        <v>619</v>
      </c>
      <c r="I562" s="342"/>
      <c r="J562" s="342"/>
      <c r="K562" s="342"/>
      <c r="L562" s="342"/>
      <c r="M562" s="342"/>
      <c r="N562" s="342"/>
      <c r="O562" s="342"/>
      <c r="P562" s="342"/>
      <c r="Q562" s="342"/>
      <c r="R562" s="342"/>
      <c r="S562" s="342"/>
      <c r="T562" s="342"/>
      <c r="U562" s="342"/>
      <c r="V562" s="342"/>
      <c r="W562" s="342"/>
      <c r="X562" s="342"/>
      <c r="Y562" s="342"/>
      <c r="Z562" s="342"/>
      <c r="AA562" s="342"/>
      <c r="AB562" s="342"/>
      <c r="AC562" s="342"/>
      <c r="AD562" s="53" t="s">
        <v>3283</v>
      </c>
      <c r="AE562" s="342"/>
      <c r="AF562" s="125" t="s">
        <v>426</v>
      </c>
      <c r="AG562" s="130" t="s">
        <v>3259</v>
      </c>
      <c r="AH562" s="117">
        <v>51901</v>
      </c>
      <c r="AI562" s="130"/>
      <c r="AJ562" s="130"/>
    </row>
    <row r="563" spans="2:36" x14ac:dyDescent="0.2">
      <c r="B563" s="117">
        <v>551</v>
      </c>
      <c r="C563" s="65" t="s">
        <v>3459</v>
      </c>
      <c r="D563" s="333">
        <v>43463</v>
      </c>
      <c r="E563" s="342"/>
      <c r="F563" s="345">
        <v>120</v>
      </c>
      <c r="G563" s="342"/>
      <c r="H563" s="313">
        <f t="shared" si="9"/>
        <v>120</v>
      </c>
      <c r="I563" s="342"/>
      <c r="J563" s="342"/>
      <c r="K563" s="342"/>
      <c r="L563" s="342"/>
      <c r="M563" s="342"/>
      <c r="N563" s="342"/>
      <c r="O563" s="342"/>
      <c r="P563" s="342"/>
      <c r="Q563" s="342"/>
      <c r="R563" s="342"/>
      <c r="S563" s="342"/>
      <c r="T563" s="342"/>
      <c r="U563" s="342"/>
      <c r="V563" s="342"/>
      <c r="W563" s="342"/>
      <c r="X563" s="342"/>
      <c r="Y563" s="342"/>
      <c r="Z563" s="342"/>
      <c r="AA563" s="342"/>
      <c r="AB563" s="342"/>
      <c r="AC563" s="342"/>
      <c r="AD563" s="53" t="s">
        <v>3283</v>
      </c>
      <c r="AE563" s="342"/>
      <c r="AF563" s="125" t="s">
        <v>426</v>
      </c>
      <c r="AG563" s="130" t="s">
        <v>3259</v>
      </c>
      <c r="AH563" s="117">
        <v>51901</v>
      </c>
      <c r="AI563" s="130"/>
      <c r="AJ563" s="130"/>
    </row>
    <row r="564" spans="2:36" x14ac:dyDescent="0.2">
      <c r="B564" s="117">
        <v>552</v>
      </c>
      <c r="C564" s="65" t="s">
        <v>3497</v>
      </c>
      <c r="D564" s="333">
        <v>43463</v>
      </c>
      <c r="E564" s="342"/>
      <c r="F564" s="346">
        <v>699</v>
      </c>
      <c r="G564" s="342"/>
      <c r="H564" s="313">
        <f t="shared" si="9"/>
        <v>699</v>
      </c>
      <c r="I564" s="342"/>
      <c r="J564" s="342"/>
      <c r="K564" s="342"/>
      <c r="L564" s="342"/>
      <c r="M564" s="342"/>
      <c r="N564" s="342"/>
      <c r="O564" s="342"/>
      <c r="P564" s="342"/>
      <c r="Q564" s="342"/>
      <c r="R564" s="342"/>
      <c r="S564" s="342"/>
      <c r="T564" s="342"/>
      <c r="U564" s="342"/>
      <c r="V564" s="342"/>
      <c r="W564" s="342"/>
      <c r="X564" s="342"/>
      <c r="Y564" s="342"/>
      <c r="Z564" s="342"/>
      <c r="AA564" s="342"/>
      <c r="AB564" s="342"/>
      <c r="AC564" s="342"/>
      <c r="AD564" s="61" t="s">
        <v>3283</v>
      </c>
      <c r="AE564" s="342"/>
      <c r="AF564" s="125" t="s">
        <v>426</v>
      </c>
      <c r="AG564" s="130" t="s">
        <v>3259</v>
      </c>
      <c r="AH564" s="117">
        <v>51901</v>
      </c>
      <c r="AI564" s="130"/>
      <c r="AJ564" s="130"/>
    </row>
    <row r="565" spans="2:36" x14ac:dyDescent="0.2">
      <c r="B565" s="117">
        <v>553</v>
      </c>
      <c r="C565" s="65" t="s">
        <v>449</v>
      </c>
      <c r="D565" s="333">
        <v>40599</v>
      </c>
      <c r="E565" s="342"/>
      <c r="F565" s="345">
        <v>2252</v>
      </c>
      <c r="G565" s="342"/>
      <c r="H565" s="313">
        <f t="shared" si="9"/>
        <v>2252</v>
      </c>
      <c r="I565" s="342"/>
      <c r="J565" s="342"/>
      <c r="K565" s="342"/>
      <c r="L565" s="342"/>
      <c r="M565" s="342"/>
      <c r="N565" s="342"/>
      <c r="O565" s="342"/>
      <c r="P565" s="342"/>
      <c r="Q565" s="342"/>
      <c r="R565" s="342"/>
      <c r="S565" s="342"/>
      <c r="T565" s="342"/>
      <c r="U565" s="342"/>
      <c r="V565" s="342"/>
      <c r="W565" s="342"/>
      <c r="X565" s="342"/>
      <c r="Y565" s="342"/>
      <c r="Z565" s="342"/>
      <c r="AA565" s="342"/>
      <c r="AB565" s="342"/>
      <c r="AC565" s="342"/>
      <c r="AD565" s="53" t="s">
        <v>3283</v>
      </c>
      <c r="AE565" s="342"/>
      <c r="AF565" s="125" t="s">
        <v>426</v>
      </c>
      <c r="AG565" s="130" t="s">
        <v>3259</v>
      </c>
      <c r="AH565" s="117">
        <v>51901</v>
      </c>
      <c r="AI565" s="130"/>
      <c r="AJ565" s="130"/>
    </row>
    <row r="566" spans="2:36" x14ac:dyDescent="0.2">
      <c r="B566" s="117">
        <v>554</v>
      </c>
      <c r="C566" s="65" t="s">
        <v>3498</v>
      </c>
      <c r="D566" s="333">
        <v>37214</v>
      </c>
      <c r="E566" s="342"/>
      <c r="F566" s="345">
        <v>499</v>
      </c>
      <c r="G566" s="342"/>
      <c r="H566" s="313">
        <f t="shared" si="9"/>
        <v>499</v>
      </c>
      <c r="I566" s="342"/>
      <c r="J566" s="342"/>
      <c r="K566" s="342"/>
      <c r="L566" s="342"/>
      <c r="M566" s="342"/>
      <c r="N566" s="342"/>
      <c r="O566" s="342"/>
      <c r="P566" s="342"/>
      <c r="Q566" s="342"/>
      <c r="R566" s="342"/>
      <c r="S566" s="342"/>
      <c r="T566" s="342"/>
      <c r="U566" s="342"/>
      <c r="V566" s="342"/>
      <c r="W566" s="342"/>
      <c r="X566" s="342"/>
      <c r="Y566" s="342"/>
      <c r="Z566" s="342"/>
      <c r="AA566" s="342"/>
      <c r="AB566" s="342"/>
      <c r="AC566" s="342"/>
      <c r="AD566" s="53" t="s">
        <v>3283</v>
      </c>
      <c r="AE566" s="342"/>
      <c r="AF566" s="125" t="s">
        <v>426</v>
      </c>
      <c r="AG566" s="130" t="s">
        <v>3259</v>
      </c>
      <c r="AH566" s="117">
        <v>51901</v>
      </c>
      <c r="AI566" s="130"/>
      <c r="AJ566" s="130"/>
    </row>
    <row r="567" spans="2:36" x14ac:dyDescent="0.2">
      <c r="B567" s="117">
        <v>555</v>
      </c>
      <c r="C567" s="65" t="s">
        <v>97</v>
      </c>
      <c r="D567" s="333">
        <v>34922</v>
      </c>
      <c r="E567" s="342"/>
      <c r="F567" s="345">
        <v>350</v>
      </c>
      <c r="G567" s="342"/>
      <c r="H567" s="313">
        <f t="shared" si="9"/>
        <v>350</v>
      </c>
      <c r="I567" s="342"/>
      <c r="J567" s="342"/>
      <c r="K567" s="342"/>
      <c r="L567" s="342"/>
      <c r="M567" s="342"/>
      <c r="N567" s="342"/>
      <c r="O567" s="342"/>
      <c r="P567" s="342"/>
      <c r="Q567" s="342"/>
      <c r="R567" s="342"/>
      <c r="S567" s="342"/>
      <c r="T567" s="342"/>
      <c r="U567" s="342"/>
      <c r="V567" s="342"/>
      <c r="W567" s="342"/>
      <c r="X567" s="342"/>
      <c r="Y567" s="342"/>
      <c r="Z567" s="342"/>
      <c r="AA567" s="342"/>
      <c r="AB567" s="342"/>
      <c r="AC567" s="342"/>
      <c r="AD567" s="53" t="s">
        <v>3377</v>
      </c>
      <c r="AE567" s="342"/>
      <c r="AF567" s="125" t="s">
        <v>426</v>
      </c>
      <c r="AG567" s="130" t="s">
        <v>3259</v>
      </c>
      <c r="AH567" s="117">
        <v>51901</v>
      </c>
      <c r="AI567" s="130"/>
      <c r="AJ567" s="130"/>
    </row>
    <row r="568" spans="2:36" x14ac:dyDescent="0.2">
      <c r="B568" s="117">
        <v>556</v>
      </c>
      <c r="C568" s="65" t="s">
        <v>449</v>
      </c>
      <c r="D568" s="333">
        <v>40599</v>
      </c>
      <c r="E568" s="342"/>
      <c r="F568" s="345">
        <v>2252</v>
      </c>
      <c r="G568" s="342"/>
      <c r="H568" s="313">
        <f t="shared" si="9"/>
        <v>2252</v>
      </c>
      <c r="I568" s="342"/>
      <c r="J568" s="342"/>
      <c r="K568" s="342"/>
      <c r="L568" s="342"/>
      <c r="M568" s="342"/>
      <c r="N568" s="342"/>
      <c r="O568" s="342"/>
      <c r="P568" s="342"/>
      <c r="Q568" s="342"/>
      <c r="R568" s="342"/>
      <c r="S568" s="342"/>
      <c r="T568" s="342"/>
      <c r="U568" s="342"/>
      <c r="V568" s="342"/>
      <c r="W568" s="342"/>
      <c r="X568" s="342"/>
      <c r="Y568" s="342"/>
      <c r="Z568" s="342"/>
      <c r="AA568" s="342"/>
      <c r="AB568" s="342"/>
      <c r="AC568" s="342"/>
      <c r="AD568" s="53" t="s">
        <v>3283</v>
      </c>
      <c r="AE568" s="342"/>
      <c r="AF568" s="125" t="s">
        <v>426</v>
      </c>
      <c r="AG568" s="130" t="s">
        <v>3259</v>
      </c>
      <c r="AH568" s="117">
        <v>51901</v>
      </c>
      <c r="AI568" s="130"/>
      <c r="AJ568" s="130"/>
    </row>
    <row r="569" spans="2:36" x14ac:dyDescent="0.2">
      <c r="B569" s="117">
        <v>557</v>
      </c>
      <c r="C569" s="65" t="s">
        <v>449</v>
      </c>
      <c r="D569" s="333">
        <v>40599</v>
      </c>
      <c r="E569" s="342"/>
      <c r="F569" s="345">
        <v>2252</v>
      </c>
      <c r="G569" s="342"/>
      <c r="H569" s="313">
        <f t="shared" si="9"/>
        <v>2252</v>
      </c>
      <c r="I569" s="342"/>
      <c r="J569" s="342"/>
      <c r="K569" s="342"/>
      <c r="L569" s="342"/>
      <c r="M569" s="342"/>
      <c r="N569" s="342"/>
      <c r="O569" s="342"/>
      <c r="P569" s="342"/>
      <c r="Q569" s="342"/>
      <c r="R569" s="342"/>
      <c r="S569" s="342"/>
      <c r="T569" s="342"/>
      <c r="U569" s="342"/>
      <c r="V569" s="342"/>
      <c r="W569" s="342"/>
      <c r="X569" s="342"/>
      <c r="Y569" s="342"/>
      <c r="Z569" s="342"/>
      <c r="AA569" s="342"/>
      <c r="AB569" s="342"/>
      <c r="AC569" s="342"/>
      <c r="AD569" s="53" t="s">
        <v>3378</v>
      </c>
      <c r="AE569" s="342"/>
      <c r="AF569" s="125" t="s">
        <v>426</v>
      </c>
      <c r="AG569" s="130" t="s">
        <v>3259</v>
      </c>
      <c r="AH569" s="117">
        <v>51901</v>
      </c>
      <c r="AI569" s="130"/>
      <c r="AJ569" s="130"/>
    </row>
    <row r="570" spans="2:36" x14ac:dyDescent="0.2">
      <c r="B570" s="117">
        <v>558</v>
      </c>
      <c r="C570" s="65" t="s">
        <v>97</v>
      </c>
      <c r="D570" s="333">
        <v>34922</v>
      </c>
      <c r="E570" s="342"/>
      <c r="F570" s="345">
        <v>350</v>
      </c>
      <c r="G570" s="342"/>
      <c r="H570" s="313">
        <f t="shared" si="9"/>
        <v>350</v>
      </c>
      <c r="I570" s="342"/>
      <c r="J570" s="342"/>
      <c r="K570" s="342"/>
      <c r="L570" s="342"/>
      <c r="M570" s="342"/>
      <c r="N570" s="342"/>
      <c r="O570" s="342"/>
      <c r="P570" s="342"/>
      <c r="Q570" s="342"/>
      <c r="R570" s="342"/>
      <c r="S570" s="342"/>
      <c r="T570" s="342"/>
      <c r="U570" s="342"/>
      <c r="V570" s="342"/>
      <c r="W570" s="342"/>
      <c r="X570" s="342"/>
      <c r="Y570" s="342"/>
      <c r="Z570" s="342"/>
      <c r="AA570" s="342"/>
      <c r="AB570" s="342"/>
      <c r="AC570" s="342"/>
      <c r="AD570" s="53" t="s">
        <v>3379</v>
      </c>
      <c r="AE570" s="342"/>
      <c r="AF570" s="125" t="s">
        <v>426</v>
      </c>
      <c r="AG570" s="130" t="s">
        <v>3259</v>
      </c>
      <c r="AH570" s="117">
        <v>51901</v>
      </c>
      <c r="AI570" s="130"/>
      <c r="AJ570" s="130"/>
    </row>
    <row r="571" spans="2:36" x14ac:dyDescent="0.2">
      <c r="B571" s="117">
        <v>559</v>
      </c>
      <c r="C571" s="65" t="s">
        <v>449</v>
      </c>
      <c r="D571" s="333">
        <v>40599</v>
      </c>
      <c r="E571" s="342"/>
      <c r="F571" s="345">
        <v>2252</v>
      </c>
      <c r="G571" s="342"/>
      <c r="H571" s="313">
        <f t="shared" si="9"/>
        <v>2252</v>
      </c>
      <c r="I571" s="342"/>
      <c r="J571" s="342"/>
      <c r="K571" s="342"/>
      <c r="L571" s="342"/>
      <c r="M571" s="342"/>
      <c r="N571" s="342"/>
      <c r="O571" s="342"/>
      <c r="P571" s="342"/>
      <c r="Q571" s="342"/>
      <c r="R571" s="342"/>
      <c r="S571" s="342"/>
      <c r="T571" s="342"/>
      <c r="U571" s="342"/>
      <c r="V571" s="342"/>
      <c r="W571" s="342"/>
      <c r="X571" s="342"/>
      <c r="Y571" s="342"/>
      <c r="Z571" s="342"/>
      <c r="AA571" s="342"/>
      <c r="AB571" s="342"/>
      <c r="AC571" s="342"/>
      <c r="AD571" s="53" t="s">
        <v>3283</v>
      </c>
      <c r="AE571" s="342"/>
      <c r="AF571" s="125" t="s">
        <v>426</v>
      </c>
      <c r="AG571" s="130" t="s">
        <v>3259</v>
      </c>
      <c r="AH571" s="117">
        <v>51901</v>
      </c>
      <c r="AI571" s="130"/>
      <c r="AJ571" s="130"/>
    </row>
    <row r="572" spans="2:36" x14ac:dyDescent="0.2">
      <c r="B572" s="117">
        <v>560</v>
      </c>
      <c r="C572" s="65" t="s">
        <v>97</v>
      </c>
      <c r="D572" s="333">
        <v>34922</v>
      </c>
      <c r="E572" s="342"/>
      <c r="F572" s="345">
        <v>350</v>
      </c>
      <c r="G572" s="342"/>
      <c r="H572" s="313">
        <f t="shared" si="9"/>
        <v>350</v>
      </c>
      <c r="I572" s="342"/>
      <c r="J572" s="342"/>
      <c r="K572" s="342"/>
      <c r="L572" s="342"/>
      <c r="M572" s="342"/>
      <c r="N572" s="342"/>
      <c r="O572" s="342"/>
      <c r="P572" s="342"/>
      <c r="Q572" s="342"/>
      <c r="R572" s="342"/>
      <c r="S572" s="342"/>
      <c r="T572" s="342"/>
      <c r="U572" s="342"/>
      <c r="V572" s="342"/>
      <c r="W572" s="342"/>
      <c r="X572" s="342"/>
      <c r="Y572" s="342"/>
      <c r="Z572" s="342"/>
      <c r="AA572" s="342"/>
      <c r="AB572" s="342"/>
      <c r="AC572" s="342"/>
      <c r="AD572" s="54" t="s">
        <v>3283</v>
      </c>
      <c r="AE572" s="342"/>
      <c r="AF572" s="125" t="s">
        <v>426</v>
      </c>
      <c r="AG572" s="130" t="s">
        <v>3259</v>
      </c>
      <c r="AH572" s="117">
        <v>51901</v>
      </c>
      <c r="AI572" s="130"/>
      <c r="AJ572" s="130"/>
    </row>
    <row r="573" spans="2:36" x14ac:dyDescent="0.2">
      <c r="B573" s="117">
        <v>561</v>
      </c>
      <c r="C573" s="65" t="s">
        <v>3459</v>
      </c>
      <c r="D573" s="333">
        <v>43463</v>
      </c>
      <c r="E573" s="342"/>
      <c r="F573" s="345">
        <v>120</v>
      </c>
      <c r="G573" s="342"/>
      <c r="H573" s="313">
        <f t="shared" si="9"/>
        <v>120</v>
      </c>
      <c r="I573" s="342"/>
      <c r="J573" s="342"/>
      <c r="K573" s="342"/>
      <c r="L573" s="342"/>
      <c r="M573" s="342"/>
      <c r="N573" s="342"/>
      <c r="O573" s="342"/>
      <c r="P573" s="342"/>
      <c r="Q573" s="342"/>
      <c r="R573" s="342"/>
      <c r="S573" s="342"/>
      <c r="T573" s="342"/>
      <c r="U573" s="342"/>
      <c r="V573" s="342"/>
      <c r="W573" s="342"/>
      <c r="X573" s="342"/>
      <c r="Y573" s="342"/>
      <c r="Z573" s="342"/>
      <c r="AA573" s="342"/>
      <c r="AB573" s="342"/>
      <c r="AC573" s="342"/>
      <c r="AD573" s="53" t="s">
        <v>3283</v>
      </c>
      <c r="AE573" s="342"/>
      <c r="AF573" s="125" t="s">
        <v>426</v>
      </c>
      <c r="AG573" s="130" t="s">
        <v>3259</v>
      </c>
      <c r="AH573" s="117">
        <v>51901</v>
      </c>
      <c r="AI573" s="130"/>
      <c r="AJ573" s="130"/>
    </row>
    <row r="574" spans="2:36" x14ac:dyDescent="0.2">
      <c r="B574" s="117">
        <v>562</v>
      </c>
      <c r="C574" s="65" t="s">
        <v>3499</v>
      </c>
      <c r="D574" s="213">
        <v>42670</v>
      </c>
      <c r="E574" s="342"/>
      <c r="F574" s="346">
        <v>5794</v>
      </c>
      <c r="G574" s="342"/>
      <c r="H574" s="313">
        <f t="shared" si="9"/>
        <v>5794</v>
      </c>
      <c r="I574" s="342"/>
      <c r="J574" s="342"/>
      <c r="K574" s="342"/>
      <c r="L574" s="342"/>
      <c r="M574" s="342"/>
      <c r="N574" s="342"/>
      <c r="O574" s="342"/>
      <c r="P574" s="342"/>
      <c r="Q574" s="342"/>
      <c r="R574" s="342"/>
      <c r="S574" s="342"/>
      <c r="T574" s="342"/>
      <c r="U574" s="342"/>
      <c r="V574" s="342"/>
      <c r="W574" s="342"/>
      <c r="X574" s="342"/>
      <c r="Y574" s="342"/>
      <c r="Z574" s="342"/>
      <c r="AA574" s="342"/>
      <c r="AB574" s="342"/>
      <c r="AC574" s="342"/>
      <c r="AD574" s="65" t="s">
        <v>3283</v>
      </c>
      <c r="AE574" s="342"/>
      <c r="AF574" s="125" t="s">
        <v>426</v>
      </c>
      <c r="AG574" s="130" t="s">
        <v>3259</v>
      </c>
      <c r="AH574" s="117">
        <v>51901</v>
      </c>
      <c r="AI574" s="130"/>
      <c r="AJ574" s="130"/>
    </row>
    <row r="575" spans="2:36" x14ac:dyDescent="0.2">
      <c r="B575" s="117">
        <v>563</v>
      </c>
      <c r="C575" s="65" t="s">
        <v>3500</v>
      </c>
      <c r="D575" s="213">
        <v>42173</v>
      </c>
      <c r="E575" s="342"/>
      <c r="F575" s="346">
        <v>5568</v>
      </c>
      <c r="G575" s="342"/>
      <c r="H575" s="313">
        <f t="shared" si="9"/>
        <v>5568</v>
      </c>
      <c r="I575" s="342"/>
      <c r="J575" s="342"/>
      <c r="K575" s="342"/>
      <c r="L575" s="342"/>
      <c r="M575" s="342"/>
      <c r="N575" s="342"/>
      <c r="O575" s="342"/>
      <c r="P575" s="342"/>
      <c r="Q575" s="342"/>
      <c r="R575" s="342"/>
      <c r="S575" s="342"/>
      <c r="T575" s="342"/>
      <c r="U575" s="342"/>
      <c r="V575" s="342"/>
      <c r="W575" s="342"/>
      <c r="X575" s="342"/>
      <c r="Y575" s="342"/>
      <c r="Z575" s="342"/>
      <c r="AA575" s="342"/>
      <c r="AB575" s="342"/>
      <c r="AC575" s="342"/>
      <c r="AD575" s="65" t="s">
        <v>3283</v>
      </c>
      <c r="AE575" s="342"/>
      <c r="AF575" s="125" t="s">
        <v>426</v>
      </c>
      <c r="AG575" s="130" t="s">
        <v>3259</v>
      </c>
      <c r="AH575" s="117">
        <v>51901</v>
      </c>
      <c r="AI575" s="130"/>
      <c r="AJ575" s="130"/>
    </row>
    <row r="576" spans="2:36" x14ac:dyDescent="0.2">
      <c r="B576" s="117">
        <v>564</v>
      </c>
      <c r="C576" s="65" t="s">
        <v>436</v>
      </c>
      <c r="D576" s="333">
        <v>40773</v>
      </c>
      <c r="E576" s="342"/>
      <c r="F576" s="346">
        <v>234</v>
      </c>
      <c r="G576" s="342"/>
      <c r="H576" s="313">
        <f t="shared" si="9"/>
        <v>234</v>
      </c>
      <c r="I576" s="342"/>
      <c r="J576" s="342"/>
      <c r="K576" s="342"/>
      <c r="L576" s="342"/>
      <c r="M576" s="342"/>
      <c r="N576" s="342"/>
      <c r="O576" s="342"/>
      <c r="P576" s="342"/>
      <c r="Q576" s="342"/>
      <c r="R576" s="342"/>
      <c r="S576" s="342"/>
      <c r="T576" s="342"/>
      <c r="U576" s="342"/>
      <c r="V576" s="342"/>
      <c r="W576" s="342"/>
      <c r="X576" s="342"/>
      <c r="Y576" s="342"/>
      <c r="Z576" s="342"/>
      <c r="AA576" s="342"/>
      <c r="AB576" s="342"/>
      <c r="AC576" s="342"/>
      <c r="AD576" s="65" t="s">
        <v>3283</v>
      </c>
      <c r="AE576" s="342"/>
      <c r="AF576" s="125" t="s">
        <v>426</v>
      </c>
      <c r="AG576" s="130" t="s">
        <v>3259</v>
      </c>
      <c r="AH576" s="117">
        <v>51901</v>
      </c>
      <c r="AI576" s="130"/>
      <c r="AJ576" s="130"/>
    </row>
    <row r="577" spans="2:36" x14ac:dyDescent="0.2">
      <c r="B577" s="117">
        <v>565</v>
      </c>
      <c r="C577" s="65" t="s">
        <v>3501</v>
      </c>
      <c r="D577" s="333">
        <v>41079</v>
      </c>
      <c r="E577" s="342"/>
      <c r="F577" s="346">
        <v>179</v>
      </c>
      <c r="G577" s="342"/>
      <c r="H577" s="313">
        <f t="shared" si="9"/>
        <v>179</v>
      </c>
      <c r="I577" s="342"/>
      <c r="J577" s="342"/>
      <c r="K577" s="342"/>
      <c r="L577" s="342"/>
      <c r="M577" s="342"/>
      <c r="N577" s="342"/>
      <c r="O577" s="342"/>
      <c r="P577" s="342"/>
      <c r="Q577" s="342"/>
      <c r="R577" s="342"/>
      <c r="S577" s="342"/>
      <c r="T577" s="342"/>
      <c r="U577" s="342"/>
      <c r="V577" s="342"/>
      <c r="W577" s="342"/>
      <c r="X577" s="342"/>
      <c r="Y577" s="342"/>
      <c r="Z577" s="342"/>
      <c r="AA577" s="342"/>
      <c r="AB577" s="342"/>
      <c r="AC577" s="342"/>
      <c r="AD577" s="65" t="s">
        <v>3283</v>
      </c>
      <c r="AE577" s="342"/>
      <c r="AF577" s="125" t="s">
        <v>426</v>
      </c>
      <c r="AG577" s="130" t="s">
        <v>3259</v>
      </c>
      <c r="AH577" s="117">
        <v>51901</v>
      </c>
      <c r="AI577" s="130"/>
      <c r="AJ577" s="130"/>
    </row>
    <row r="578" spans="2:36" x14ac:dyDescent="0.2">
      <c r="B578" s="117">
        <v>566</v>
      </c>
      <c r="C578" s="65" t="s">
        <v>3502</v>
      </c>
      <c r="D578" s="333">
        <v>42529</v>
      </c>
      <c r="E578" s="342"/>
      <c r="F578" s="348">
        <v>1</v>
      </c>
      <c r="G578" s="342"/>
      <c r="H578" s="313">
        <f t="shared" si="9"/>
        <v>1</v>
      </c>
      <c r="I578" s="342"/>
      <c r="J578" s="342"/>
      <c r="K578" s="342"/>
      <c r="L578" s="342"/>
      <c r="M578" s="342"/>
      <c r="N578" s="342"/>
      <c r="O578" s="342"/>
      <c r="P578" s="342"/>
      <c r="Q578" s="342"/>
      <c r="R578" s="342"/>
      <c r="S578" s="342"/>
      <c r="T578" s="342"/>
      <c r="U578" s="342"/>
      <c r="V578" s="342"/>
      <c r="W578" s="342"/>
      <c r="X578" s="342"/>
      <c r="Y578" s="342"/>
      <c r="Z578" s="342"/>
      <c r="AA578" s="342"/>
      <c r="AB578" s="342"/>
      <c r="AC578" s="342"/>
      <c r="AD578" s="61" t="s">
        <v>3283</v>
      </c>
      <c r="AE578" s="342"/>
      <c r="AF578" s="125" t="s">
        <v>426</v>
      </c>
      <c r="AG578" s="130" t="s">
        <v>3259</v>
      </c>
      <c r="AH578" s="117">
        <v>51901</v>
      </c>
      <c r="AI578" s="130"/>
      <c r="AJ578" s="130"/>
    </row>
    <row r="579" spans="2:36" x14ac:dyDescent="0.2">
      <c r="B579" s="117">
        <v>567</v>
      </c>
      <c r="C579" s="65" t="s">
        <v>3503</v>
      </c>
      <c r="D579" s="333">
        <v>42667</v>
      </c>
      <c r="E579" s="342"/>
      <c r="F579" s="345">
        <v>549</v>
      </c>
      <c r="G579" s="342"/>
      <c r="H579" s="313">
        <f t="shared" si="9"/>
        <v>549</v>
      </c>
      <c r="I579" s="342"/>
      <c r="J579" s="342"/>
      <c r="K579" s="342"/>
      <c r="L579" s="342"/>
      <c r="M579" s="342"/>
      <c r="N579" s="342"/>
      <c r="O579" s="342"/>
      <c r="P579" s="342"/>
      <c r="Q579" s="342"/>
      <c r="R579" s="342"/>
      <c r="S579" s="342"/>
      <c r="T579" s="342"/>
      <c r="U579" s="342"/>
      <c r="V579" s="342"/>
      <c r="W579" s="342"/>
      <c r="X579" s="342"/>
      <c r="Y579" s="342"/>
      <c r="Z579" s="342"/>
      <c r="AA579" s="342"/>
      <c r="AB579" s="342"/>
      <c r="AC579" s="342"/>
      <c r="AD579" s="53" t="s">
        <v>3283</v>
      </c>
      <c r="AE579" s="342"/>
      <c r="AF579" s="125" t="s">
        <v>426</v>
      </c>
      <c r="AG579" s="130" t="s">
        <v>3259</v>
      </c>
      <c r="AH579" s="117">
        <v>51901</v>
      </c>
      <c r="AI579" s="130"/>
      <c r="AJ579" s="130"/>
    </row>
    <row r="580" spans="2:36" x14ac:dyDescent="0.2">
      <c r="B580" s="117">
        <v>568</v>
      </c>
      <c r="C580" s="65" t="s">
        <v>3470</v>
      </c>
      <c r="D580" s="213">
        <v>43463</v>
      </c>
      <c r="E580" s="342"/>
      <c r="F580" s="345">
        <v>468</v>
      </c>
      <c r="G580" s="342"/>
      <c r="H580" s="313">
        <f t="shared" si="9"/>
        <v>468</v>
      </c>
      <c r="I580" s="342"/>
      <c r="J580" s="342"/>
      <c r="K580" s="342"/>
      <c r="L580" s="342"/>
      <c r="M580" s="342"/>
      <c r="N580" s="342"/>
      <c r="O580" s="342"/>
      <c r="P580" s="342"/>
      <c r="Q580" s="342"/>
      <c r="R580" s="342"/>
      <c r="S580" s="342"/>
      <c r="T580" s="342"/>
      <c r="U580" s="342"/>
      <c r="V580" s="342"/>
      <c r="W580" s="342"/>
      <c r="X580" s="342"/>
      <c r="Y580" s="342"/>
      <c r="Z580" s="342"/>
      <c r="AA580" s="342"/>
      <c r="AB580" s="342"/>
      <c r="AC580" s="342"/>
      <c r="AD580" s="54" t="s">
        <v>3283</v>
      </c>
      <c r="AE580" s="342"/>
      <c r="AF580" s="125" t="s">
        <v>426</v>
      </c>
      <c r="AG580" s="130" t="s">
        <v>3259</v>
      </c>
      <c r="AH580" s="117">
        <v>51901</v>
      </c>
      <c r="AI580" s="130"/>
      <c r="AJ580" s="130"/>
    </row>
    <row r="581" spans="2:36" x14ac:dyDescent="0.2">
      <c r="B581" s="117">
        <v>569</v>
      </c>
      <c r="C581" s="65" t="s">
        <v>3471</v>
      </c>
      <c r="D581" s="333">
        <v>43463</v>
      </c>
      <c r="E581" s="342"/>
      <c r="F581" s="345">
        <v>459</v>
      </c>
      <c r="G581" s="342"/>
      <c r="H581" s="313">
        <f t="shared" si="9"/>
        <v>459</v>
      </c>
      <c r="I581" s="342"/>
      <c r="J581" s="342"/>
      <c r="K581" s="342"/>
      <c r="L581" s="342"/>
      <c r="M581" s="342"/>
      <c r="N581" s="342"/>
      <c r="O581" s="342"/>
      <c r="P581" s="342"/>
      <c r="Q581" s="342"/>
      <c r="R581" s="342"/>
      <c r="S581" s="342"/>
      <c r="T581" s="342"/>
      <c r="U581" s="342"/>
      <c r="V581" s="342"/>
      <c r="W581" s="342"/>
      <c r="X581" s="342"/>
      <c r="Y581" s="342"/>
      <c r="Z581" s="342"/>
      <c r="AA581" s="342"/>
      <c r="AB581" s="342"/>
      <c r="AC581" s="342"/>
      <c r="AD581" s="54" t="s">
        <v>3283</v>
      </c>
      <c r="AE581" s="342"/>
      <c r="AF581" s="125" t="s">
        <v>426</v>
      </c>
      <c r="AG581" s="130" t="s">
        <v>3259</v>
      </c>
      <c r="AH581" s="117">
        <v>51901</v>
      </c>
      <c r="AI581" s="130"/>
      <c r="AJ581" s="130"/>
    </row>
    <row r="582" spans="2:36" x14ac:dyDescent="0.2">
      <c r="B582" s="117">
        <v>570</v>
      </c>
      <c r="C582" s="65" t="s">
        <v>97</v>
      </c>
      <c r="D582" s="333">
        <v>34922</v>
      </c>
      <c r="E582" s="342"/>
      <c r="F582" s="345">
        <v>350</v>
      </c>
      <c r="G582" s="342"/>
      <c r="H582" s="313">
        <f t="shared" si="9"/>
        <v>350</v>
      </c>
      <c r="I582" s="342"/>
      <c r="J582" s="342"/>
      <c r="K582" s="342"/>
      <c r="L582" s="342"/>
      <c r="M582" s="342"/>
      <c r="N582" s="342"/>
      <c r="O582" s="342"/>
      <c r="P582" s="342"/>
      <c r="Q582" s="342"/>
      <c r="R582" s="342"/>
      <c r="S582" s="342"/>
      <c r="T582" s="342"/>
      <c r="U582" s="342"/>
      <c r="V582" s="342"/>
      <c r="W582" s="342"/>
      <c r="X582" s="342"/>
      <c r="Y582" s="342"/>
      <c r="Z582" s="342"/>
      <c r="AA582" s="342"/>
      <c r="AB582" s="342"/>
      <c r="AC582" s="342"/>
      <c r="AD582" s="54" t="s">
        <v>3380</v>
      </c>
      <c r="AE582" s="342"/>
      <c r="AF582" s="125" t="s">
        <v>426</v>
      </c>
      <c r="AG582" s="130" t="s">
        <v>3259</v>
      </c>
      <c r="AH582" s="117">
        <v>51901</v>
      </c>
      <c r="AI582" s="130"/>
      <c r="AJ582" s="130"/>
    </row>
    <row r="583" spans="2:36" x14ac:dyDescent="0.2">
      <c r="B583" s="117">
        <v>571</v>
      </c>
      <c r="C583" s="65" t="s">
        <v>3504</v>
      </c>
      <c r="D583" s="333">
        <v>42667</v>
      </c>
      <c r="E583" s="342"/>
      <c r="F583" s="345">
        <v>499</v>
      </c>
      <c r="G583" s="342"/>
      <c r="H583" s="313">
        <f t="shared" si="9"/>
        <v>499</v>
      </c>
      <c r="I583" s="342"/>
      <c r="J583" s="342"/>
      <c r="K583" s="342"/>
      <c r="L583" s="342"/>
      <c r="M583" s="342"/>
      <c r="N583" s="342"/>
      <c r="O583" s="342"/>
      <c r="P583" s="342"/>
      <c r="Q583" s="342"/>
      <c r="R583" s="342"/>
      <c r="S583" s="342"/>
      <c r="T583" s="342"/>
      <c r="U583" s="342"/>
      <c r="V583" s="342"/>
      <c r="W583" s="342"/>
      <c r="X583" s="342"/>
      <c r="Y583" s="342"/>
      <c r="Z583" s="342"/>
      <c r="AA583" s="342"/>
      <c r="AB583" s="342"/>
      <c r="AC583" s="342"/>
      <c r="AD583" s="54" t="s">
        <v>3286</v>
      </c>
      <c r="AE583" s="342"/>
      <c r="AF583" s="125" t="s">
        <v>426</v>
      </c>
      <c r="AG583" s="130" t="s">
        <v>3259</v>
      </c>
      <c r="AH583" s="117">
        <v>51901</v>
      </c>
      <c r="AI583" s="130"/>
      <c r="AJ583" s="130"/>
    </row>
    <row r="584" spans="2:36" x14ac:dyDescent="0.2">
      <c r="B584" s="117">
        <v>572</v>
      </c>
      <c r="C584" s="65" t="s">
        <v>3503</v>
      </c>
      <c r="D584" s="333">
        <v>42667</v>
      </c>
      <c r="E584" s="342"/>
      <c r="F584" s="345">
        <v>549</v>
      </c>
      <c r="G584" s="342"/>
      <c r="H584" s="313">
        <f t="shared" si="9"/>
        <v>549</v>
      </c>
      <c r="I584" s="342"/>
      <c r="J584" s="342"/>
      <c r="K584" s="342"/>
      <c r="L584" s="342"/>
      <c r="M584" s="342"/>
      <c r="N584" s="342"/>
      <c r="O584" s="342"/>
      <c r="P584" s="342"/>
      <c r="Q584" s="342"/>
      <c r="R584" s="342"/>
      <c r="S584" s="342"/>
      <c r="T584" s="342"/>
      <c r="U584" s="342"/>
      <c r="V584" s="342"/>
      <c r="W584" s="342"/>
      <c r="X584" s="342"/>
      <c r="Y584" s="342"/>
      <c r="Z584" s="342"/>
      <c r="AA584" s="342"/>
      <c r="AB584" s="342"/>
      <c r="AC584" s="342"/>
      <c r="AD584" s="45" t="s">
        <v>3283</v>
      </c>
      <c r="AE584" s="342"/>
      <c r="AF584" s="125" t="s">
        <v>426</v>
      </c>
      <c r="AG584" s="130" t="s">
        <v>3259</v>
      </c>
      <c r="AH584" s="117">
        <v>51901</v>
      </c>
      <c r="AI584" s="130"/>
      <c r="AJ584" s="130"/>
    </row>
    <row r="585" spans="2:36" x14ac:dyDescent="0.2">
      <c r="B585" s="117">
        <v>573</v>
      </c>
      <c r="C585" s="65" t="s">
        <v>97</v>
      </c>
      <c r="D585" s="333">
        <v>34922</v>
      </c>
      <c r="E585" s="342"/>
      <c r="F585" s="345">
        <v>350</v>
      </c>
      <c r="G585" s="342"/>
      <c r="H585" s="313">
        <f t="shared" si="9"/>
        <v>350</v>
      </c>
      <c r="I585" s="342"/>
      <c r="J585" s="342"/>
      <c r="K585" s="342"/>
      <c r="L585" s="342"/>
      <c r="M585" s="342"/>
      <c r="N585" s="342"/>
      <c r="O585" s="342"/>
      <c r="P585" s="342"/>
      <c r="Q585" s="342"/>
      <c r="R585" s="342"/>
      <c r="S585" s="342"/>
      <c r="T585" s="342"/>
      <c r="U585" s="342"/>
      <c r="V585" s="342"/>
      <c r="W585" s="342"/>
      <c r="X585" s="342"/>
      <c r="Y585" s="342"/>
      <c r="Z585" s="342"/>
      <c r="AA585" s="342"/>
      <c r="AB585" s="342"/>
      <c r="AC585" s="342"/>
      <c r="AD585" s="45" t="s">
        <v>3286</v>
      </c>
      <c r="AE585" s="342"/>
      <c r="AF585" s="125" t="s">
        <v>426</v>
      </c>
      <c r="AG585" s="130" t="s">
        <v>3259</v>
      </c>
      <c r="AH585" s="117">
        <v>51901</v>
      </c>
      <c r="AI585" s="130"/>
      <c r="AJ585" s="130"/>
    </row>
    <row r="586" spans="2:36" x14ac:dyDescent="0.2">
      <c r="B586" s="117">
        <v>574</v>
      </c>
      <c r="C586" s="65" t="s">
        <v>3505</v>
      </c>
      <c r="D586" s="333">
        <v>42667</v>
      </c>
      <c r="E586" s="342"/>
      <c r="F586" s="345">
        <v>1199</v>
      </c>
      <c r="G586" s="342"/>
      <c r="H586" s="313">
        <f t="shared" si="9"/>
        <v>1199</v>
      </c>
      <c r="I586" s="342"/>
      <c r="J586" s="342"/>
      <c r="K586" s="342"/>
      <c r="L586" s="342"/>
      <c r="M586" s="342"/>
      <c r="N586" s="342"/>
      <c r="O586" s="342"/>
      <c r="P586" s="342"/>
      <c r="Q586" s="342"/>
      <c r="R586" s="342"/>
      <c r="S586" s="342"/>
      <c r="T586" s="342"/>
      <c r="U586" s="342"/>
      <c r="V586" s="342"/>
      <c r="W586" s="342"/>
      <c r="X586" s="342"/>
      <c r="Y586" s="342"/>
      <c r="Z586" s="342"/>
      <c r="AA586" s="342"/>
      <c r="AB586" s="342"/>
      <c r="AC586" s="342"/>
      <c r="AD586" s="53" t="s">
        <v>3283</v>
      </c>
      <c r="AE586" s="342"/>
      <c r="AF586" s="125" t="s">
        <v>426</v>
      </c>
      <c r="AG586" s="130" t="s">
        <v>3259</v>
      </c>
      <c r="AH586" s="117">
        <v>51901</v>
      </c>
      <c r="AI586" s="130"/>
      <c r="AJ586" s="130"/>
    </row>
    <row r="587" spans="2:36" x14ac:dyDescent="0.2">
      <c r="B587" s="117">
        <v>575</v>
      </c>
      <c r="C587" s="65" t="s">
        <v>3506</v>
      </c>
      <c r="D587" s="213">
        <v>43462</v>
      </c>
      <c r="E587" s="342"/>
      <c r="F587" s="346">
        <v>1739</v>
      </c>
      <c r="G587" s="342"/>
      <c r="H587" s="313">
        <f t="shared" si="9"/>
        <v>1739</v>
      </c>
      <c r="I587" s="342"/>
      <c r="J587" s="342"/>
      <c r="K587" s="342"/>
      <c r="L587" s="342"/>
      <c r="M587" s="342"/>
      <c r="N587" s="342"/>
      <c r="O587" s="342"/>
      <c r="P587" s="342"/>
      <c r="Q587" s="342"/>
      <c r="R587" s="342"/>
      <c r="S587" s="342"/>
      <c r="T587" s="342"/>
      <c r="U587" s="342"/>
      <c r="V587" s="342"/>
      <c r="W587" s="342"/>
      <c r="X587" s="342"/>
      <c r="Y587" s="342"/>
      <c r="Z587" s="342"/>
      <c r="AA587" s="342"/>
      <c r="AB587" s="342"/>
      <c r="AC587" s="342"/>
      <c r="AD587" s="61" t="s">
        <v>3283</v>
      </c>
      <c r="AE587" s="342"/>
      <c r="AF587" s="125" t="s">
        <v>426</v>
      </c>
      <c r="AG587" s="130" t="s">
        <v>3259</v>
      </c>
      <c r="AH587" s="117">
        <v>51901</v>
      </c>
      <c r="AI587" s="130"/>
      <c r="AJ587" s="130"/>
    </row>
    <row r="588" spans="2:36" x14ac:dyDescent="0.2">
      <c r="B588" s="117">
        <v>576</v>
      </c>
      <c r="C588" s="65" t="s">
        <v>449</v>
      </c>
      <c r="D588" s="333">
        <v>40599</v>
      </c>
      <c r="E588" s="342"/>
      <c r="F588" s="345">
        <v>2252</v>
      </c>
      <c r="G588" s="342"/>
      <c r="H588" s="313">
        <f t="shared" si="9"/>
        <v>2252</v>
      </c>
      <c r="I588" s="342"/>
      <c r="J588" s="342"/>
      <c r="K588" s="342"/>
      <c r="L588" s="342"/>
      <c r="M588" s="342"/>
      <c r="N588" s="342"/>
      <c r="O588" s="342"/>
      <c r="P588" s="342"/>
      <c r="Q588" s="342"/>
      <c r="R588" s="342"/>
      <c r="S588" s="342"/>
      <c r="T588" s="342"/>
      <c r="U588" s="342"/>
      <c r="V588" s="342"/>
      <c r="W588" s="342"/>
      <c r="X588" s="342"/>
      <c r="Y588" s="342"/>
      <c r="Z588" s="342"/>
      <c r="AA588" s="342"/>
      <c r="AB588" s="342"/>
      <c r="AC588" s="342"/>
      <c r="AD588" s="53" t="s">
        <v>3283</v>
      </c>
      <c r="AE588" s="342"/>
      <c r="AF588" s="125" t="s">
        <v>426</v>
      </c>
      <c r="AG588" s="130" t="s">
        <v>3259</v>
      </c>
      <c r="AH588" s="117">
        <v>51901</v>
      </c>
      <c r="AI588" s="130"/>
      <c r="AJ588" s="130"/>
    </row>
    <row r="589" spans="2:36" x14ac:dyDescent="0.2">
      <c r="B589" s="117">
        <v>577</v>
      </c>
      <c r="C589" s="65" t="s">
        <v>3507</v>
      </c>
      <c r="D589" s="333">
        <v>34945</v>
      </c>
      <c r="E589" s="342"/>
      <c r="F589" s="349">
        <v>1151</v>
      </c>
      <c r="G589" s="342"/>
      <c r="H589" s="313">
        <f t="shared" si="9"/>
        <v>1151</v>
      </c>
      <c r="I589" s="342"/>
      <c r="J589" s="342"/>
      <c r="K589" s="342"/>
      <c r="L589" s="342"/>
      <c r="M589" s="342"/>
      <c r="N589" s="342"/>
      <c r="O589" s="342"/>
      <c r="P589" s="342"/>
      <c r="Q589" s="342"/>
      <c r="R589" s="342"/>
      <c r="S589" s="342"/>
      <c r="T589" s="342"/>
      <c r="U589" s="342"/>
      <c r="V589" s="342"/>
      <c r="W589" s="342"/>
      <c r="X589" s="342"/>
      <c r="Y589" s="342"/>
      <c r="Z589" s="342"/>
      <c r="AA589" s="342"/>
      <c r="AB589" s="342"/>
      <c r="AC589" s="342"/>
      <c r="AD589" s="350" t="s">
        <v>3381</v>
      </c>
      <c r="AE589" s="342"/>
      <c r="AF589" s="125" t="s">
        <v>426</v>
      </c>
      <c r="AG589" s="130" t="s">
        <v>3259</v>
      </c>
      <c r="AH589" s="117">
        <v>51901</v>
      </c>
      <c r="AI589" s="130"/>
      <c r="AJ589" s="130"/>
    </row>
    <row r="590" spans="2:36" x14ac:dyDescent="0.2">
      <c r="B590" s="117">
        <v>578</v>
      </c>
      <c r="C590" s="65" t="s">
        <v>3508</v>
      </c>
      <c r="D590" s="333">
        <v>42062</v>
      </c>
      <c r="E590" s="342"/>
      <c r="F590" s="286">
        <v>695</v>
      </c>
      <c r="G590" s="342"/>
      <c r="H590" s="313">
        <f t="shared" si="9"/>
        <v>695</v>
      </c>
      <c r="I590" s="342"/>
      <c r="J590" s="342"/>
      <c r="K590" s="342"/>
      <c r="L590" s="342"/>
      <c r="M590" s="342"/>
      <c r="N590" s="342"/>
      <c r="O590" s="342"/>
      <c r="P590" s="342"/>
      <c r="Q590" s="342"/>
      <c r="R590" s="342"/>
      <c r="S590" s="342"/>
      <c r="T590" s="342"/>
      <c r="U590" s="342"/>
      <c r="V590" s="342"/>
      <c r="W590" s="342"/>
      <c r="X590" s="342"/>
      <c r="Y590" s="342"/>
      <c r="Z590" s="342"/>
      <c r="AA590" s="342"/>
      <c r="AB590" s="342"/>
      <c r="AC590" s="342"/>
      <c r="AD590" s="351" t="s">
        <v>3381</v>
      </c>
      <c r="AE590" s="342"/>
      <c r="AF590" s="125" t="s">
        <v>426</v>
      </c>
      <c r="AG590" s="130" t="s">
        <v>3259</v>
      </c>
      <c r="AH590" s="117">
        <v>51901</v>
      </c>
      <c r="AI590" s="130"/>
      <c r="AJ590" s="130"/>
    </row>
    <row r="591" spans="2:36" x14ac:dyDescent="0.2">
      <c r="B591" s="117">
        <v>579</v>
      </c>
      <c r="C591" s="65" t="s">
        <v>3509</v>
      </c>
      <c r="D591" s="213">
        <v>41176</v>
      </c>
      <c r="E591" s="342"/>
      <c r="F591" s="349">
        <v>11484</v>
      </c>
      <c r="G591" s="342"/>
      <c r="H591" s="313">
        <f t="shared" si="9"/>
        <v>11484</v>
      </c>
      <c r="I591" s="342"/>
      <c r="J591" s="342"/>
      <c r="K591" s="342"/>
      <c r="L591" s="342"/>
      <c r="M591" s="342"/>
      <c r="N591" s="342"/>
      <c r="O591" s="342"/>
      <c r="P591" s="342"/>
      <c r="Q591" s="342"/>
      <c r="R591" s="342"/>
      <c r="S591" s="342"/>
      <c r="T591" s="342"/>
      <c r="U591" s="342"/>
      <c r="V591" s="342"/>
      <c r="W591" s="342"/>
      <c r="X591" s="342"/>
      <c r="Y591" s="342"/>
      <c r="Z591" s="342"/>
      <c r="AA591" s="342"/>
      <c r="AB591" s="342"/>
      <c r="AC591" s="342"/>
      <c r="AD591" s="350" t="s">
        <v>3382</v>
      </c>
      <c r="AE591" s="342"/>
      <c r="AF591" s="125" t="s">
        <v>426</v>
      </c>
      <c r="AG591" s="130" t="s">
        <v>3259</v>
      </c>
      <c r="AH591" s="117">
        <v>51901</v>
      </c>
      <c r="AI591" s="130"/>
      <c r="AJ591" s="130"/>
    </row>
    <row r="592" spans="2:36" x14ac:dyDescent="0.2">
      <c r="B592" s="117">
        <v>580</v>
      </c>
      <c r="C592" s="65" t="s">
        <v>3510</v>
      </c>
      <c r="D592" s="333">
        <v>40599</v>
      </c>
      <c r="E592" s="342"/>
      <c r="F592" s="286">
        <v>1300</v>
      </c>
      <c r="G592" s="342"/>
      <c r="H592" s="313">
        <f t="shared" si="9"/>
        <v>1300</v>
      </c>
      <c r="I592" s="342"/>
      <c r="J592" s="342"/>
      <c r="K592" s="342"/>
      <c r="L592" s="342"/>
      <c r="M592" s="342"/>
      <c r="N592" s="342"/>
      <c r="O592" s="342"/>
      <c r="P592" s="342"/>
      <c r="Q592" s="342"/>
      <c r="R592" s="342"/>
      <c r="S592" s="342"/>
      <c r="T592" s="342"/>
      <c r="U592" s="342"/>
      <c r="V592" s="342"/>
      <c r="W592" s="342"/>
      <c r="X592" s="342"/>
      <c r="Y592" s="342"/>
      <c r="Z592" s="342"/>
      <c r="AA592" s="342"/>
      <c r="AB592" s="342"/>
      <c r="AC592" s="342"/>
      <c r="AD592" s="351" t="s">
        <v>3383</v>
      </c>
      <c r="AE592" s="342"/>
      <c r="AF592" s="125" t="s">
        <v>426</v>
      </c>
      <c r="AG592" s="130" t="s">
        <v>3259</v>
      </c>
      <c r="AH592" s="117">
        <v>51901</v>
      </c>
      <c r="AI592" s="130"/>
      <c r="AJ592" s="130"/>
    </row>
    <row r="593" spans="2:36" x14ac:dyDescent="0.2">
      <c r="B593" s="117">
        <v>581</v>
      </c>
      <c r="C593" s="65" t="s">
        <v>3511</v>
      </c>
      <c r="D593" s="333">
        <v>40599</v>
      </c>
      <c r="E593" s="342"/>
      <c r="F593" s="286">
        <v>1300</v>
      </c>
      <c r="G593" s="342"/>
      <c r="H593" s="313">
        <f t="shared" ref="H593:H598" si="10">F593-G593</f>
        <v>1300</v>
      </c>
      <c r="I593" s="342"/>
      <c r="J593" s="342"/>
      <c r="K593" s="342"/>
      <c r="L593" s="342"/>
      <c r="M593" s="342"/>
      <c r="N593" s="342"/>
      <c r="O593" s="342"/>
      <c r="P593" s="342"/>
      <c r="Q593" s="342"/>
      <c r="R593" s="342"/>
      <c r="S593" s="342"/>
      <c r="T593" s="342"/>
      <c r="U593" s="342"/>
      <c r="V593" s="342"/>
      <c r="W593" s="342"/>
      <c r="X593" s="342"/>
      <c r="Y593" s="342"/>
      <c r="Z593" s="342"/>
      <c r="AA593" s="342"/>
      <c r="AB593" s="342"/>
      <c r="AC593" s="342"/>
      <c r="AD593" s="351" t="s">
        <v>3384</v>
      </c>
      <c r="AE593" s="342"/>
      <c r="AF593" s="125" t="s">
        <v>426</v>
      </c>
      <c r="AG593" s="130" t="s">
        <v>3259</v>
      </c>
      <c r="AH593" s="117">
        <v>51901</v>
      </c>
      <c r="AI593" s="130"/>
      <c r="AJ593" s="130"/>
    </row>
    <row r="594" spans="2:36" x14ac:dyDescent="0.2">
      <c r="B594" s="117">
        <v>582</v>
      </c>
      <c r="C594" s="65" t="s">
        <v>3512</v>
      </c>
      <c r="D594" s="213">
        <v>42732</v>
      </c>
      <c r="E594" s="342"/>
      <c r="F594" s="352">
        <v>899</v>
      </c>
      <c r="G594" s="342"/>
      <c r="H594" s="313">
        <f t="shared" si="10"/>
        <v>899</v>
      </c>
      <c r="I594" s="342"/>
      <c r="J594" s="342"/>
      <c r="K594" s="342"/>
      <c r="L594" s="342"/>
      <c r="M594" s="342"/>
      <c r="N594" s="342"/>
      <c r="O594" s="342"/>
      <c r="P594" s="342"/>
      <c r="Q594" s="342"/>
      <c r="R594" s="342"/>
      <c r="S594" s="342"/>
      <c r="T594" s="342"/>
      <c r="U594" s="342"/>
      <c r="V594" s="342"/>
      <c r="W594" s="342"/>
      <c r="X594" s="342"/>
      <c r="Y594" s="342"/>
      <c r="Z594" s="342"/>
      <c r="AA594" s="342"/>
      <c r="AB594" s="342"/>
      <c r="AC594" s="342"/>
      <c r="AD594" s="353" t="s">
        <v>3381</v>
      </c>
      <c r="AE594" s="342"/>
      <c r="AF594" s="125" t="s">
        <v>426</v>
      </c>
      <c r="AG594" s="130" t="s">
        <v>3259</v>
      </c>
      <c r="AH594" s="117">
        <v>51901</v>
      </c>
      <c r="AI594" s="130"/>
      <c r="AJ594" s="130"/>
    </row>
    <row r="595" spans="2:36" x14ac:dyDescent="0.2">
      <c r="B595" s="117">
        <v>583</v>
      </c>
      <c r="C595" s="65" t="s">
        <v>3513</v>
      </c>
      <c r="D595" s="213">
        <v>39965</v>
      </c>
      <c r="E595" s="342"/>
      <c r="F595" s="354">
        <v>899</v>
      </c>
      <c r="G595" s="342"/>
      <c r="H595" s="313">
        <f t="shared" si="10"/>
        <v>899</v>
      </c>
      <c r="I595" s="342"/>
      <c r="J595" s="342"/>
      <c r="K595" s="342"/>
      <c r="L595" s="342"/>
      <c r="M595" s="342"/>
      <c r="N595" s="342"/>
      <c r="O595" s="342"/>
      <c r="P595" s="342"/>
      <c r="Q595" s="342"/>
      <c r="R595" s="342"/>
      <c r="S595" s="342"/>
      <c r="T595" s="342"/>
      <c r="U595" s="342"/>
      <c r="V595" s="342"/>
      <c r="W595" s="342"/>
      <c r="X595" s="342"/>
      <c r="Y595" s="342"/>
      <c r="Z595" s="342"/>
      <c r="AA595" s="342"/>
      <c r="AB595" s="342"/>
      <c r="AC595" s="342"/>
      <c r="AD595" s="355" t="s">
        <v>3381</v>
      </c>
      <c r="AE595" s="342"/>
      <c r="AF595" s="125" t="s">
        <v>426</v>
      </c>
      <c r="AG595" s="130" t="s">
        <v>3259</v>
      </c>
      <c r="AH595" s="117">
        <v>51901</v>
      </c>
      <c r="AI595" s="130"/>
      <c r="AJ595" s="130"/>
    </row>
    <row r="596" spans="2:36" x14ac:dyDescent="0.2">
      <c r="B596" s="117">
        <v>584</v>
      </c>
      <c r="C596" s="65" t="s">
        <v>3514</v>
      </c>
      <c r="D596" s="333">
        <v>42667</v>
      </c>
      <c r="E596" s="342"/>
      <c r="F596" s="356">
        <v>1400</v>
      </c>
      <c r="G596" s="342"/>
      <c r="H596" s="313">
        <f t="shared" si="10"/>
        <v>1400</v>
      </c>
      <c r="I596" s="342"/>
      <c r="J596" s="342"/>
      <c r="K596" s="342"/>
      <c r="L596" s="342"/>
      <c r="M596" s="342"/>
      <c r="N596" s="342"/>
      <c r="O596" s="342"/>
      <c r="P596" s="342"/>
      <c r="Q596" s="342"/>
      <c r="R596" s="342"/>
      <c r="S596" s="342"/>
      <c r="T596" s="342"/>
      <c r="U596" s="342"/>
      <c r="V596" s="342"/>
      <c r="W596" s="342"/>
      <c r="X596" s="342"/>
      <c r="Y596" s="342"/>
      <c r="Z596" s="342"/>
      <c r="AA596" s="342"/>
      <c r="AB596" s="342"/>
      <c r="AC596" s="342"/>
      <c r="AD596" s="357" t="s">
        <v>3381</v>
      </c>
      <c r="AE596" s="342"/>
      <c r="AF596" s="125" t="s">
        <v>426</v>
      </c>
      <c r="AG596" s="130" t="s">
        <v>3259</v>
      </c>
      <c r="AH596" s="117">
        <v>51901</v>
      </c>
      <c r="AI596" s="130"/>
      <c r="AJ596" s="130"/>
    </row>
    <row r="597" spans="2:36" x14ac:dyDescent="0.2">
      <c r="B597" s="117">
        <v>585</v>
      </c>
      <c r="C597" s="65" t="s">
        <v>3515</v>
      </c>
      <c r="D597" s="333">
        <v>42319</v>
      </c>
      <c r="E597" s="342"/>
      <c r="F597" s="349">
        <v>1151</v>
      </c>
      <c r="G597" s="342"/>
      <c r="H597" s="313">
        <f t="shared" si="10"/>
        <v>1151</v>
      </c>
      <c r="I597" s="342"/>
      <c r="J597" s="342"/>
      <c r="K597" s="342"/>
      <c r="L597" s="342"/>
      <c r="M597" s="342"/>
      <c r="N597" s="342"/>
      <c r="O597" s="342"/>
      <c r="P597" s="342"/>
      <c r="Q597" s="342"/>
      <c r="R597" s="342"/>
      <c r="S597" s="342"/>
      <c r="T597" s="342"/>
      <c r="U597" s="342"/>
      <c r="V597" s="342"/>
      <c r="W597" s="342"/>
      <c r="X597" s="342"/>
      <c r="Y597" s="342"/>
      <c r="Z597" s="342"/>
      <c r="AA597" s="342"/>
      <c r="AB597" s="342"/>
      <c r="AC597" s="342"/>
      <c r="AD597" s="350" t="s">
        <v>3385</v>
      </c>
      <c r="AE597" s="342"/>
      <c r="AF597" s="125" t="s">
        <v>426</v>
      </c>
      <c r="AG597" s="130" t="s">
        <v>3259</v>
      </c>
      <c r="AH597" s="117">
        <v>51901</v>
      </c>
      <c r="AI597" s="130"/>
      <c r="AJ597" s="130"/>
    </row>
    <row r="598" spans="2:36" s="358" customFormat="1" x14ac:dyDescent="0.2">
      <c r="B598" s="117">
        <v>586</v>
      </c>
      <c r="C598" s="65" t="s">
        <v>3516</v>
      </c>
      <c r="D598" s="213">
        <v>43462</v>
      </c>
      <c r="E598" s="342"/>
      <c r="F598" s="349">
        <v>2255.71</v>
      </c>
      <c r="G598" s="342"/>
      <c r="H598" s="313">
        <f t="shared" si="10"/>
        <v>2255.71</v>
      </c>
      <c r="I598" s="342"/>
      <c r="J598" s="342"/>
      <c r="K598" s="342"/>
      <c r="L598" s="342"/>
      <c r="M598" s="342"/>
      <c r="N598" s="342"/>
      <c r="O598" s="342"/>
      <c r="P598" s="342"/>
      <c r="Q598" s="342"/>
      <c r="R598" s="342"/>
      <c r="S598" s="342"/>
      <c r="T598" s="342"/>
      <c r="U598" s="342"/>
      <c r="V598" s="342"/>
      <c r="W598" s="342"/>
      <c r="X598" s="342"/>
      <c r="Y598" s="342"/>
      <c r="Z598" s="342"/>
      <c r="AA598" s="342"/>
      <c r="AB598" s="342"/>
      <c r="AC598" s="342"/>
      <c r="AD598" s="350" t="s">
        <v>3381</v>
      </c>
      <c r="AE598" s="342"/>
      <c r="AF598" s="125" t="s">
        <v>426</v>
      </c>
      <c r="AG598" s="130" t="s">
        <v>3259</v>
      </c>
      <c r="AH598" s="117">
        <v>51901</v>
      </c>
      <c r="AI598" s="130"/>
      <c r="AJ598" s="130"/>
    </row>
    <row r="599" spans="2:36" x14ac:dyDescent="0.2">
      <c r="B599" s="282">
        <v>587</v>
      </c>
      <c r="C599" s="65" t="s">
        <v>3437</v>
      </c>
      <c r="D599" s="347">
        <v>42732</v>
      </c>
      <c r="E599" s="130"/>
      <c r="F599" s="292">
        <v>3610</v>
      </c>
      <c r="G599" s="292">
        <v>2169.9561643835618</v>
      </c>
      <c r="H599" s="289">
        <f>F599-G599</f>
        <v>1440.0438356164382</v>
      </c>
      <c r="I599" s="342"/>
      <c r="J599" s="342"/>
      <c r="K599" s="342"/>
      <c r="L599" s="342"/>
      <c r="M599" s="342"/>
      <c r="N599" s="342"/>
      <c r="O599" s="342"/>
      <c r="P599" s="342"/>
      <c r="Q599" s="342"/>
      <c r="R599" s="342"/>
      <c r="S599" s="342"/>
      <c r="T599" s="342"/>
      <c r="U599" s="342"/>
      <c r="V599" s="342"/>
      <c r="W599" s="342"/>
      <c r="X599" s="342"/>
      <c r="Y599" s="342"/>
      <c r="Z599" s="342"/>
      <c r="AA599" s="342"/>
      <c r="AB599" s="342"/>
      <c r="AC599" s="342"/>
      <c r="AD599" s="350" t="s">
        <v>3381</v>
      </c>
      <c r="AE599" s="342"/>
      <c r="AF599" s="152" t="s">
        <v>5</v>
      </c>
      <c r="AG599" s="130" t="s">
        <v>3259</v>
      </c>
      <c r="AH599" s="117">
        <v>51901</v>
      </c>
      <c r="AI599" s="130" t="s">
        <v>3257</v>
      </c>
      <c r="AJ599" s="117" t="s">
        <v>3428</v>
      </c>
    </row>
    <row r="600" spans="2:36" x14ac:dyDescent="0.2">
      <c r="B600" s="117">
        <v>588</v>
      </c>
      <c r="C600" s="65" t="s">
        <v>3437</v>
      </c>
      <c r="D600" s="347">
        <v>42732</v>
      </c>
      <c r="E600" s="130"/>
      <c r="F600" s="292">
        <v>3610</v>
      </c>
      <c r="G600" s="292">
        <v>2169.9561643835618</v>
      </c>
      <c r="H600" s="289">
        <f t="shared" ref="H600:H605" si="11">F600-G600</f>
        <v>1440.0438356164382</v>
      </c>
      <c r="I600" s="342"/>
      <c r="J600" s="342"/>
      <c r="K600" s="342"/>
      <c r="L600" s="342"/>
      <c r="M600" s="342"/>
      <c r="N600" s="342"/>
      <c r="O600" s="342"/>
      <c r="P600" s="342"/>
      <c r="Q600" s="342"/>
      <c r="R600" s="342"/>
      <c r="S600" s="342"/>
      <c r="T600" s="342"/>
      <c r="U600" s="342"/>
      <c r="V600" s="342"/>
      <c r="W600" s="342"/>
      <c r="X600" s="342"/>
      <c r="Y600" s="342"/>
      <c r="Z600" s="342"/>
      <c r="AA600" s="342"/>
      <c r="AB600" s="342"/>
      <c r="AC600" s="342"/>
      <c r="AD600" s="350" t="s">
        <v>3381</v>
      </c>
      <c r="AE600" s="342"/>
      <c r="AF600" s="152" t="s">
        <v>5</v>
      </c>
      <c r="AG600" s="130" t="s">
        <v>3259</v>
      </c>
      <c r="AH600" s="117">
        <v>51901</v>
      </c>
      <c r="AI600" s="130" t="s">
        <v>3257</v>
      </c>
      <c r="AJ600" s="117" t="s">
        <v>3428</v>
      </c>
    </row>
    <row r="601" spans="2:36" x14ac:dyDescent="0.2">
      <c r="B601" s="117">
        <v>589</v>
      </c>
      <c r="C601" s="65" t="s">
        <v>3437</v>
      </c>
      <c r="D601" s="347">
        <v>42732</v>
      </c>
      <c r="E601" s="130"/>
      <c r="F601" s="292">
        <v>3610</v>
      </c>
      <c r="G601" s="292">
        <v>2169.9561643835618</v>
      </c>
      <c r="H601" s="289">
        <f t="shared" si="11"/>
        <v>1440.0438356164382</v>
      </c>
      <c r="I601" s="342"/>
      <c r="J601" s="342"/>
      <c r="K601" s="342"/>
      <c r="L601" s="342"/>
      <c r="M601" s="342"/>
      <c r="N601" s="342"/>
      <c r="O601" s="342"/>
      <c r="P601" s="342"/>
      <c r="Q601" s="342"/>
      <c r="R601" s="342"/>
      <c r="S601" s="342"/>
      <c r="T601" s="342"/>
      <c r="U601" s="342"/>
      <c r="V601" s="342"/>
      <c r="W601" s="342"/>
      <c r="X601" s="342"/>
      <c r="Y601" s="342"/>
      <c r="Z601" s="342"/>
      <c r="AA601" s="342"/>
      <c r="AB601" s="342"/>
      <c r="AC601" s="342"/>
      <c r="AD601" s="350" t="s">
        <v>3381</v>
      </c>
      <c r="AE601" s="342"/>
      <c r="AF601" s="152" t="s">
        <v>5</v>
      </c>
      <c r="AG601" s="130" t="s">
        <v>3259</v>
      </c>
      <c r="AH601" s="117">
        <v>51901</v>
      </c>
      <c r="AI601" s="130" t="s">
        <v>3257</v>
      </c>
      <c r="AJ601" s="117" t="s">
        <v>3428</v>
      </c>
    </row>
    <row r="602" spans="2:36" x14ac:dyDescent="0.2">
      <c r="B602" s="117">
        <v>590</v>
      </c>
      <c r="C602" s="65" t="s">
        <v>3437</v>
      </c>
      <c r="D602" s="347">
        <v>42732</v>
      </c>
      <c r="E602" s="130"/>
      <c r="F602" s="292">
        <v>3610</v>
      </c>
      <c r="G602" s="292">
        <v>2169.9561643835618</v>
      </c>
      <c r="H602" s="289">
        <f t="shared" si="11"/>
        <v>1440.0438356164382</v>
      </c>
      <c r="I602" s="342"/>
      <c r="J602" s="342"/>
      <c r="K602" s="342"/>
      <c r="L602" s="342"/>
      <c r="M602" s="342"/>
      <c r="N602" s="342"/>
      <c r="O602" s="342"/>
      <c r="P602" s="342"/>
      <c r="Q602" s="342"/>
      <c r="R602" s="342"/>
      <c r="S602" s="342"/>
      <c r="T602" s="342"/>
      <c r="U602" s="342"/>
      <c r="V602" s="342"/>
      <c r="W602" s="342"/>
      <c r="X602" s="342"/>
      <c r="Y602" s="342"/>
      <c r="Z602" s="342"/>
      <c r="AA602" s="342"/>
      <c r="AB602" s="342"/>
      <c r="AC602" s="342"/>
      <c r="AD602" s="350" t="s">
        <v>3381</v>
      </c>
      <c r="AE602" s="342"/>
      <c r="AF602" s="152" t="s">
        <v>5</v>
      </c>
      <c r="AG602" s="130" t="s">
        <v>3259</v>
      </c>
      <c r="AH602" s="117">
        <v>51901</v>
      </c>
      <c r="AI602" s="130" t="s">
        <v>3257</v>
      </c>
      <c r="AJ602" s="117" t="s">
        <v>3428</v>
      </c>
    </row>
    <row r="603" spans="2:36" x14ac:dyDescent="0.2">
      <c r="B603" s="117">
        <v>591</v>
      </c>
      <c r="C603" s="65" t="s">
        <v>3439</v>
      </c>
      <c r="D603" s="213">
        <v>42733</v>
      </c>
      <c r="E603" s="130"/>
      <c r="F603" s="292">
        <v>3074</v>
      </c>
      <c r="G603" s="292">
        <v>3074</v>
      </c>
      <c r="H603" s="289">
        <f t="shared" si="11"/>
        <v>0</v>
      </c>
      <c r="I603" s="342"/>
      <c r="J603" s="342"/>
      <c r="K603" s="342"/>
      <c r="L603" s="342"/>
      <c r="M603" s="342"/>
      <c r="N603" s="342"/>
      <c r="O603" s="342"/>
      <c r="P603" s="342"/>
      <c r="Q603" s="342"/>
      <c r="R603" s="342"/>
      <c r="S603" s="342"/>
      <c r="T603" s="342"/>
      <c r="U603" s="342"/>
      <c r="V603" s="342"/>
      <c r="W603" s="342"/>
      <c r="X603" s="342"/>
      <c r="Y603" s="342"/>
      <c r="Z603" s="342"/>
      <c r="AA603" s="342"/>
      <c r="AB603" s="342"/>
      <c r="AC603" s="342"/>
      <c r="AD603" s="350" t="s">
        <v>3381</v>
      </c>
      <c r="AE603" s="342"/>
      <c r="AF603" s="152" t="s">
        <v>5</v>
      </c>
      <c r="AG603" s="130" t="s">
        <v>3259</v>
      </c>
      <c r="AH603" s="117">
        <v>51901</v>
      </c>
      <c r="AI603" s="130" t="s">
        <v>3435</v>
      </c>
      <c r="AJ603" s="117" t="s">
        <v>3428</v>
      </c>
    </row>
    <row r="604" spans="2:36" x14ac:dyDescent="0.2">
      <c r="B604" s="117">
        <v>592</v>
      </c>
      <c r="C604" s="65" t="s">
        <v>3441</v>
      </c>
      <c r="D604" s="213">
        <v>43237</v>
      </c>
      <c r="E604" s="130"/>
      <c r="F604" s="292">
        <v>6612</v>
      </c>
      <c r="G604" s="292">
        <v>6612</v>
      </c>
      <c r="H604" s="289">
        <f t="shared" si="11"/>
        <v>0</v>
      </c>
      <c r="I604" s="342"/>
      <c r="J604" s="342"/>
      <c r="K604" s="342"/>
      <c r="L604" s="342"/>
      <c r="M604" s="342"/>
      <c r="N604" s="342"/>
      <c r="O604" s="342"/>
      <c r="P604" s="342"/>
      <c r="Q604" s="342"/>
      <c r="R604" s="342"/>
      <c r="S604" s="342"/>
      <c r="T604" s="342"/>
      <c r="U604" s="342"/>
      <c r="V604" s="342"/>
      <c r="W604" s="342"/>
      <c r="X604" s="342"/>
      <c r="Y604" s="342"/>
      <c r="Z604" s="342"/>
      <c r="AA604" s="342"/>
      <c r="AB604" s="342"/>
      <c r="AC604" s="342"/>
      <c r="AD604" s="350" t="s">
        <v>3381</v>
      </c>
      <c r="AE604" s="342"/>
      <c r="AF604" s="152" t="s">
        <v>5</v>
      </c>
      <c r="AG604" s="130" t="s">
        <v>3259</v>
      </c>
      <c r="AH604" s="117">
        <v>51901</v>
      </c>
      <c r="AI604" s="130" t="s">
        <v>3435</v>
      </c>
      <c r="AJ604" s="117" t="s">
        <v>3428</v>
      </c>
    </row>
    <row r="605" spans="2:36" x14ac:dyDescent="0.2">
      <c r="B605" s="117">
        <v>593</v>
      </c>
      <c r="C605" s="65" t="s">
        <v>3451</v>
      </c>
      <c r="D605" s="359">
        <v>43463</v>
      </c>
      <c r="E605" s="130"/>
      <c r="F605" s="292">
        <v>4499</v>
      </c>
      <c r="G605" s="292">
        <v>1803.3</v>
      </c>
      <c r="H605" s="289">
        <f t="shared" si="11"/>
        <v>2695.7</v>
      </c>
      <c r="I605" s="342"/>
      <c r="J605" s="342"/>
      <c r="K605" s="342"/>
      <c r="L605" s="342"/>
      <c r="M605" s="342"/>
      <c r="N605" s="342"/>
      <c r="O605" s="342"/>
      <c r="P605" s="342"/>
      <c r="Q605" s="342"/>
      <c r="R605" s="342"/>
      <c r="S605" s="342"/>
      <c r="T605" s="342"/>
      <c r="U605" s="342"/>
      <c r="V605" s="342"/>
      <c r="W605" s="342"/>
      <c r="X605" s="342"/>
      <c r="Y605" s="342"/>
      <c r="Z605" s="342"/>
      <c r="AA605" s="342"/>
      <c r="AB605" s="342"/>
      <c r="AC605" s="342"/>
      <c r="AD605" s="350" t="s">
        <v>3381</v>
      </c>
      <c r="AE605" s="342"/>
      <c r="AF605" s="152" t="s">
        <v>5</v>
      </c>
      <c r="AG605" s="130" t="s">
        <v>3259</v>
      </c>
      <c r="AH605" s="117">
        <v>51901</v>
      </c>
      <c r="AI605" s="130" t="s">
        <v>3259</v>
      </c>
      <c r="AJ605" s="117" t="s">
        <v>3428</v>
      </c>
    </row>
    <row r="606" spans="2:36" x14ac:dyDescent="0.2">
      <c r="C606" s="295" t="s">
        <v>3305</v>
      </c>
      <c r="D606" s="296"/>
      <c r="E606" s="297"/>
      <c r="F606" s="360">
        <f>SUM(F15:F605)</f>
        <v>789950.89999999991</v>
      </c>
      <c r="G606" s="360">
        <f t="shared" ref="G606:H606" si="12">SUM(G15:G605)</f>
        <v>386932.01465753419</v>
      </c>
      <c r="H606" s="360">
        <f t="shared" si="12"/>
        <v>403018.88534246583</v>
      </c>
      <c r="I606" s="361"/>
      <c r="J606" s="300"/>
      <c r="K606" s="301"/>
      <c r="L606" s="301"/>
      <c r="M606" s="301"/>
      <c r="N606" s="301"/>
      <c r="O606" s="301"/>
      <c r="P606" s="301"/>
      <c r="Q606" s="301"/>
      <c r="R606" s="301"/>
      <c r="S606" s="301"/>
      <c r="T606" s="301"/>
      <c r="U606" s="301"/>
      <c r="V606" s="301"/>
      <c r="W606" s="301"/>
      <c r="X606" s="302"/>
      <c r="Y606" s="301"/>
      <c r="Z606" s="301"/>
      <c r="AA606" s="301"/>
      <c r="AB606" s="301"/>
      <c r="AC606" s="301"/>
      <c r="AD606" s="300"/>
      <c r="AE606" s="303"/>
      <c r="AF606" s="301"/>
    </row>
  </sheetData>
  <autoFilter ref="B13:AJ606" xr:uid="{00000000-0009-0000-0000-000002000000}">
    <filterColumn colId="9" showButton="0"/>
    <filterColumn colId="10" showButton="0"/>
    <filterColumn colId="11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3" showButton="0"/>
    <filterColumn colId="24" showButton="0"/>
    <filterColumn colId="25" showButton="0"/>
    <filterColumn colId="26" showButton="0"/>
  </autoFilter>
  <mergeCells count="20">
    <mergeCell ref="AI13:AI14"/>
    <mergeCell ref="AJ13:AJ14"/>
    <mergeCell ref="AH13:AH14"/>
    <mergeCell ref="H13:H14"/>
    <mergeCell ref="I13:I14"/>
    <mergeCell ref="J13:J14"/>
    <mergeCell ref="K13:N13"/>
    <mergeCell ref="O13:W13"/>
    <mergeCell ref="X13:X14"/>
    <mergeCell ref="Y13:AC13"/>
    <mergeCell ref="AD13:AD14"/>
    <mergeCell ref="AE13:AE14"/>
    <mergeCell ref="AF13:AF14"/>
    <mergeCell ref="AG13:AG14"/>
    <mergeCell ref="G13:G14"/>
    <mergeCell ref="B13:B14"/>
    <mergeCell ref="C13:C14"/>
    <mergeCell ref="D13:D14"/>
    <mergeCell ref="E13:E14"/>
    <mergeCell ref="F13:F14"/>
  </mergeCells>
  <conditionalFormatting sqref="AD365">
    <cfRule type="duplicateValues" dxfId="16" priority="30"/>
  </conditionalFormatting>
  <conditionalFormatting sqref="C144:G144 I144">
    <cfRule type="duplicateValues" dxfId="15" priority="29"/>
  </conditionalFormatting>
  <conditionalFormatting sqref="AD606:AD1048576 AD366:AD379 AD1:AD364">
    <cfRule type="duplicateValues" dxfId="14" priority="52"/>
  </conditionalFormatting>
  <conditionalFormatting sqref="J606:J1048576 J1:J379">
    <cfRule type="duplicateValues" dxfId="13" priority="64"/>
  </conditionalFormatting>
  <pageMargins left="0.19685039370078741" right="0.19685039370078741" top="0.35433070866141736" bottom="0.35433070866141736" header="0.31496062992125984" footer="0.31496062992125984"/>
  <pageSetup scale="4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AJ243"/>
  <sheetViews>
    <sheetView topLeftCell="B8" zoomScaleNormal="100" workbookViewId="0">
      <pane xSplit="2" ySplit="7" topLeftCell="G55" activePane="bottomRight" state="frozen"/>
      <selection activeCell="B8" sqref="B8"/>
      <selection pane="topRight" activeCell="D8" sqref="D8"/>
      <selection pane="bottomLeft" activeCell="B10" sqref="B10"/>
      <selection pane="bottomRight" activeCell="C11" sqref="C11"/>
    </sheetView>
  </sheetViews>
  <sheetFormatPr baseColWidth="10" defaultColWidth="69.140625" defaultRowHeight="12.75" x14ac:dyDescent="0.2"/>
  <cols>
    <col min="1" max="1" width="4" style="106" customWidth="1"/>
    <col min="2" max="2" width="5.42578125" style="107" customWidth="1"/>
    <col min="3" max="3" width="47" style="106" customWidth="1"/>
    <col min="4" max="4" width="17.7109375" style="107" customWidth="1"/>
    <col min="5" max="5" width="10" style="108" customWidth="1"/>
    <col min="6" max="6" width="15.7109375" style="109" customWidth="1"/>
    <col min="7" max="7" width="12.7109375" style="106" customWidth="1"/>
    <col min="8" max="8" width="16.5703125" style="106" customWidth="1"/>
    <col min="9" max="9" width="21.28515625" style="305" customWidth="1"/>
    <col min="10" max="10" width="15.42578125" style="106" customWidth="1"/>
    <col min="11" max="11" width="2.140625" style="108" customWidth="1"/>
    <col min="12" max="12" width="2.85546875" style="108" customWidth="1"/>
    <col min="13" max="13" width="4.7109375" style="108" customWidth="1"/>
    <col min="14" max="14" width="1" style="108" customWidth="1"/>
    <col min="15" max="15" width="4.7109375" style="108" hidden="1" customWidth="1"/>
    <col min="16" max="16" width="3.5703125" style="108" hidden="1" customWidth="1"/>
    <col min="17" max="17" width="4.7109375" style="108" hidden="1" customWidth="1"/>
    <col min="18" max="19" width="3.5703125" style="108" hidden="1" customWidth="1"/>
    <col min="20" max="21" width="4.7109375" style="108" hidden="1" customWidth="1"/>
    <col min="22" max="23" width="3.5703125" style="108" hidden="1" customWidth="1"/>
    <col min="24" max="24" width="23.28515625" style="111" customWidth="1"/>
    <col min="25" max="25" width="4.7109375" style="108" customWidth="1"/>
    <col min="26" max="26" width="4.140625" style="108" customWidth="1"/>
    <col min="27" max="28" width="3.85546875" style="108" customWidth="1"/>
    <col min="29" max="29" width="3.42578125" style="108" customWidth="1"/>
    <col min="30" max="30" width="16.28515625" style="106" customWidth="1"/>
    <col min="31" max="31" width="15.85546875" style="112" customWidth="1"/>
    <col min="32" max="32" width="14" style="108" customWidth="1"/>
    <col min="33" max="33" width="20.7109375" style="106" customWidth="1"/>
    <col min="34" max="34" width="12.7109375" style="106" customWidth="1"/>
    <col min="35" max="35" width="32.7109375" style="106" hidden="1" customWidth="1"/>
    <col min="36" max="36" width="28.42578125" style="106" hidden="1" customWidth="1"/>
    <col min="37" max="16384" width="69.140625" style="106"/>
  </cols>
  <sheetData>
    <row r="2" spans="2:36" x14ac:dyDescent="0.2">
      <c r="B2" s="105" t="s">
        <v>7</v>
      </c>
    </row>
    <row r="3" spans="2:36" x14ac:dyDescent="0.2">
      <c r="B3" s="105" t="s">
        <v>8</v>
      </c>
    </row>
    <row r="4" spans="2:36" x14ac:dyDescent="0.2">
      <c r="B4" s="105" t="s">
        <v>10</v>
      </c>
      <c r="AG4" s="106" t="s">
        <v>3261</v>
      </c>
      <c r="AH4" s="106">
        <v>56401</v>
      </c>
    </row>
    <row r="5" spans="2:36" x14ac:dyDescent="0.2">
      <c r="B5" s="105" t="s">
        <v>9</v>
      </c>
    </row>
    <row r="6" spans="2:36" x14ac:dyDescent="0.2">
      <c r="B6" s="105"/>
    </row>
    <row r="9" spans="2:36" x14ac:dyDescent="0.2">
      <c r="C9" s="377" t="s">
        <v>7</v>
      </c>
    </row>
    <row r="10" spans="2:36" x14ac:dyDescent="0.2">
      <c r="C10" s="377" t="s">
        <v>8</v>
      </c>
    </row>
    <row r="11" spans="2:36" x14ac:dyDescent="0.2">
      <c r="C11" s="377" t="s">
        <v>3617</v>
      </c>
    </row>
    <row r="12" spans="2:36" ht="13.5" thickBot="1" x14ac:dyDescent="0.25">
      <c r="C12" s="377" t="s">
        <v>3613</v>
      </c>
    </row>
    <row r="13" spans="2:36" x14ac:dyDescent="0.2">
      <c r="B13" s="412"/>
      <c r="C13" s="414" t="s">
        <v>0</v>
      </c>
      <c r="D13" s="410" t="s">
        <v>3041</v>
      </c>
      <c r="E13" s="416" t="s">
        <v>3081</v>
      </c>
      <c r="F13" s="418" t="s">
        <v>3040</v>
      </c>
      <c r="G13" s="410" t="s">
        <v>3436</v>
      </c>
      <c r="H13" s="410" t="s">
        <v>3083</v>
      </c>
      <c r="I13" s="443" t="s">
        <v>3084</v>
      </c>
      <c r="J13" s="422" t="s">
        <v>428</v>
      </c>
      <c r="K13" s="424" t="s">
        <v>1</v>
      </c>
      <c r="L13" s="424"/>
      <c r="M13" s="425"/>
      <c r="N13" s="426"/>
      <c r="O13" s="427" t="s">
        <v>2</v>
      </c>
      <c r="P13" s="428"/>
      <c r="Q13" s="428"/>
      <c r="R13" s="428"/>
      <c r="S13" s="428"/>
      <c r="T13" s="428"/>
      <c r="U13" s="428"/>
      <c r="V13" s="428"/>
      <c r="W13" s="429"/>
      <c r="X13" s="429" t="s">
        <v>3</v>
      </c>
      <c r="Y13" s="424" t="s">
        <v>4</v>
      </c>
      <c r="Z13" s="425"/>
      <c r="AA13" s="425"/>
      <c r="AB13" s="425"/>
      <c r="AC13" s="434"/>
      <c r="AD13" s="422" t="s">
        <v>11</v>
      </c>
      <c r="AE13" s="422" t="s">
        <v>12</v>
      </c>
      <c r="AF13" s="422" t="s">
        <v>425</v>
      </c>
      <c r="AG13" s="422" t="s">
        <v>3256</v>
      </c>
      <c r="AH13" s="422" t="s">
        <v>3255</v>
      </c>
      <c r="AI13" s="416" t="s">
        <v>3430</v>
      </c>
      <c r="AJ13" s="410" t="s">
        <v>3429</v>
      </c>
    </row>
    <row r="14" spans="2:36" ht="46.5" customHeight="1" x14ac:dyDescent="0.2">
      <c r="B14" s="439"/>
      <c r="C14" s="440"/>
      <c r="D14" s="430"/>
      <c r="E14" s="441"/>
      <c r="F14" s="442"/>
      <c r="G14" s="430" t="s">
        <v>3036</v>
      </c>
      <c r="H14" s="430"/>
      <c r="I14" s="444"/>
      <c r="J14" s="436"/>
      <c r="K14" s="113">
        <v>1</v>
      </c>
      <c r="L14" s="113">
        <v>2</v>
      </c>
      <c r="M14" s="114">
        <v>3</v>
      </c>
      <c r="N14" s="115">
        <v>4</v>
      </c>
      <c r="O14" s="114">
        <v>1</v>
      </c>
      <c r="P14" s="114">
        <v>2</v>
      </c>
      <c r="Q14" s="114">
        <v>3</v>
      </c>
      <c r="R14" s="114">
        <v>4</v>
      </c>
      <c r="S14" s="114">
        <v>5</v>
      </c>
      <c r="T14" s="114">
        <v>6</v>
      </c>
      <c r="U14" s="114">
        <v>7</v>
      </c>
      <c r="V14" s="114">
        <v>8</v>
      </c>
      <c r="W14" s="114">
        <v>9</v>
      </c>
      <c r="X14" s="445"/>
      <c r="Y14" s="114">
        <v>1</v>
      </c>
      <c r="Z14" s="114">
        <v>2</v>
      </c>
      <c r="AA14" s="114">
        <v>3</v>
      </c>
      <c r="AB14" s="114">
        <v>4</v>
      </c>
      <c r="AC14" s="114">
        <v>5</v>
      </c>
      <c r="AD14" s="446"/>
      <c r="AE14" s="436"/>
      <c r="AF14" s="436"/>
      <c r="AG14" s="436"/>
      <c r="AH14" s="436"/>
      <c r="AI14" s="441"/>
      <c r="AJ14" s="430"/>
    </row>
    <row r="15" spans="2:36" ht="25.5" x14ac:dyDescent="0.2">
      <c r="B15" s="117">
        <v>1</v>
      </c>
      <c r="C15" s="130" t="s">
        <v>463</v>
      </c>
      <c r="D15" s="213">
        <v>43830</v>
      </c>
      <c r="E15" s="125">
        <v>350</v>
      </c>
      <c r="F15" s="279">
        <v>14152</v>
      </c>
      <c r="G15" s="196"/>
      <c r="H15" s="362">
        <f t="shared" ref="H15" si="0">+F15-G15</f>
        <v>14152</v>
      </c>
      <c r="I15" s="322" t="s">
        <v>3124</v>
      </c>
      <c r="J15" s="363" t="s">
        <v>429</v>
      </c>
      <c r="K15" s="197"/>
      <c r="L15" s="197"/>
      <c r="M15" s="197">
        <v>1</v>
      </c>
      <c r="N15" s="197"/>
      <c r="O15" s="197">
        <v>1</v>
      </c>
      <c r="P15" s="197"/>
      <c r="Q15" s="197"/>
      <c r="R15" s="197"/>
      <c r="S15" s="197"/>
      <c r="T15" s="197"/>
      <c r="U15" s="197"/>
      <c r="V15" s="197"/>
      <c r="W15" s="197"/>
      <c r="X15" s="323" t="s">
        <v>121</v>
      </c>
      <c r="Y15" s="125"/>
      <c r="Z15" s="125">
        <v>1</v>
      </c>
      <c r="AA15" s="125"/>
      <c r="AB15" s="125"/>
      <c r="AC15" s="125"/>
      <c r="AD15" s="117" t="s">
        <v>3022</v>
      </c>
      <c r="AE15" s="125" t="s">
        <v>332</v>
      </c>
      <c r="AF15" s="125" t="s">
        <v>5</v>
      </c>
      <c r="AG15" s="141" t="s">
        <v>3263</v>
      </c>
      <c r="AH15" s="117">
        <v>52101</v>
      </c>
      <c r="AI15" s="130"/>
      <c r="AJ15" s="130"/>
    </row>
    <row r="16" spans="2:36" ht="25.5" x14ac:dyDescent="0.2">
      <c r="B16" s="117">
        <v>2</v>
      </c>
      <c r="C16" s="130" t="s">
        <v>463</v>
      </c>
      <c r="D16" s="213">
        <v>43830</v>
      </c>
      <c r="E16" s="125">
        <v>350</v>
      </c>
      <c r="F16" s="279">
        <v>14152</v>
      </c>
      <c r="G16" s="130"/>
      <c r="H16" s="292">
        <f>+F16-G16</f>
        <v>14152</v>
      </c>
      <c r="I16" s="319" t="s">
        <v>3166</v>
      </c>
      <c r="J16" s="130" t="s">
        <v>2824</v>
      </c>
      <c r="K16" s="125"/>
      <c r="L16" s="125"/>
      <c r="M16" s="125">
        <v>1</v>
      </c>
      <c r="N16" s="125"/>
      <c r="O16" s="125"/>
      <c r="P16" s="125">
        <v>1</v>
      </c>
      <c r="Q16" s="125"/>
      <c r="R16" s="125"/>
      <c r="S16" s="125"/>
      <c r="T16" s="125"/>
      <c r="U16" s="125"/>
      <c r="V16" s="125"/>
      <c r="W16" s="125"/>
      <c r="X16" s="294" t="s">
        <v>662</v>
      </c>
      <c r="Y16" s="125">
        <v>1</v>
      </c>
      <c r="Z16" s="125"/>
      <c r="AA16" s="125"/>
      <c r="AB16" s="125"/>
      <c r="AC16" s="125"/>
      <c r="AD16" s="117" t="s">
        <v>743</v>
      </c>
      <c r="AE16" s="125" t="s">
        <v>1104</v>
      </c>
      <c r="AF16" s="125" t="s">
        <v>5</v>
      </c>
      <c r="AG16" s="141" t="s">
        <v>3263</v>
      </c>
      <c r="AH16" s="117">
        <v>52101</v>
      </c>
      <c r="AI16" s="130"/>
      <c r="AJ16" s="130"/>
    </row>
    <row r="17" spans="2:36" ht="25.5" x14ac:dyDescent="0.2">
      <c r="B17" s="117">
        <v>3</v>
      </c>
      <c r="C17" s="130" t="s">
        <v>531</v>
      </c>
      <c r="D17" s="213">
        <v>43830</v>
      </c>
      <c r="E17" s="125">
        <v>350</v>
      </c>
      <c r="F17" s="279">
        <v>14152</v>
      </c>
      <c r="G17" s="196"/>
      <c r="H17" s="362">
        <f>+F17-G17</f>
        <v>14152</v>
      </c>
      <c r="I17" s="322" t="s">
        <v>3149</v>
      </c>
      <c r="J17" s="196" t="s">
        <v>2822</v>
      </c>
      <c r="K17" s="197"/>
      <c r="L17" s="197"/>
      <c r="M17" s="197">
        <v>1</v>
      </c>
      <c r="N17" s="197"/>
      <c r="O17" s="197"/>
      <c r="P17" s="197"/>
      <c r="Q17" s="197">
        <v>1</v>
      </c>
      <c r="R17" s="197"/>
      <c r="S17" s="197"/>
      <c r="T17" s="197"/>
      <c r="U17" s="197"/>
      <c r="V17" s="197"/>
      <c r="W17" s="197"/>
      <c r="X17" s="323" t="s">
        <v>672</v>
      </c>
      <c r="Y17" s="197">
        <v>1</v>
      </c>
      <c r="Z17" s="197"/>
      <c r="AA17" s="197"/>
      <c r="AB17" s="197"/>
      <c r="AC17" s="197"/>
      <c r="AD17" s="363" t="s">
        <v>861</v>
      </c>
      <c r="AE17" s="197" t="s">
        <v>1223</v>
      </c>
      <c r="AF17" s="197" t="s">
        <v>5</v>
      </c>
      <c r="AG17" s="141" t="s">
        <v>3263</v>
      </c>
      <c r="AH17" s="117">
        <v>52101</v>
      </c>
      <c r="AI17" s="130"/>
      <c r="AJ17" s="130"/>
    </row>
    <row r="18" spans="2:36" ht="25.5" x14ac:dyDescent="0.2">
      <c r="B18" s="117">
        <v>4</v>
      </c>
      <c r="C18" s="130" t="s">
        <v>542</v>
      </c>
      <c r="D18" s="213">
        <v>43462</v>
      </c>
      <c r="E18" s="125">
        <v>261</v>
      </c>
      <c r="F18" s="279">
        <v>10993.48</v>
      </c>
      <c r="G18" s="279">
        <v>10993.48</v>
      </c>
      <c r="H18" s="292">
        <f t="shared" ref="H18" si="1">+F18-G18</f>
        <v>0</v>
      </c>
      <c r="I18" s="319" t="s">
        <v>3145</v>
      </c>
      <c r="J18" s="130"/>
      <c r="K18" s="125"/>
      <c r="L18" s="125"/>
      <c r="M18" s="125">
        <v>1</v>
      </c>
      <c r="N18" s="125"/>
      <c r="O18" s="125"/>
      <c r="P18" s="125"/>
      <c r="Q18" s="125">
        <v>1</v>
      </c>
      <c r="R18" s="125"/>
      <c r="S18" s="125"/>
      <c r="T18" s="125"/>
      <c r="U18" s="125"/>
      <c r="V18" s="125"/>
      <c r="W18" s="125"/>
      <c r="X18" s="294" t="s">
        <v>672</v>
      </c>
      <c r="Y18" s="125">
        <v>1</v>
      </c>
      <c r="Z18" s="125"/>
      <c r="AA18" s="125"/>
      <c r="AB18" s="125"/>
      <c r="AC18" s="125"/>
      <c r="AD18" s="117" t="s">
        <v>875</v>
      </c>
      <c r="AE18" s="125" t="s">
        <v>1238</v>
      </c>
      <c r="AF18" s="125" t="s">
        <v>5</v>
      </c>
      <c r="AG18" s="141" t="s">
        <v>3263</v>
      </c>
      <c r="AH18" s="117">
        <v>52101</v>
      </c>
      <c r="AI18" s="130" t="s">
        <v>3435</v>
      </c>
      <c r="AJ18" s="117" t="s">
        <v>3428</v>
      </c>
    </row>
    <row r="19" spans="2:36" ht="25.5" x14ac:dyDescent="0.2">
      <c r="B19" s="117">
        <v>5</v>
      </c>
      <c r="C19" s="130" t="s">
        <v>542</v>
      </c>
      <c r="D19" s="213">
        <v>43462</v>
      </c>
      <c r="E19" s="125">
        <v>261</v>
      </c>
      <c r="F19" s="279">
        <v>10993.48</v>
      </c>
      <c r="G19" s="279">
        <v>10993.48</v>
      </c>
      <c r="H19" s="292">
        <f t="shared" ref="H19" si="2">+F19-G19</f>
        <v>0</v>
      </c>
      <c r="I19" s="319" t="s">
        <v>3107</v>
      </c>
      <c r="J19" s="130"/>
      <c r="K19" s="125"/>
      <c r="L19" s="125"/>
      <c r="M19" s="125">
        <v>1</v>
      </c>
      <c r="N19" s="125"/>
      <c r="O19" s="125"/>
      <c r="P19" s="125"/>
      <c r="Q19" s="125"/>
      <c r="R19" s="125"/>
      <c r="S19" s="125">
        <v>1</v>
      </c>
      <c r="T19" s="125"/>
      <c r="U19" s="125"/>
      <c r="V19" s="125"/>
      <c r="W19" s="125"/>
      <c r="X19" s="294" t="s">
        <v>676</v>
      </c>
      <c r="Y19" s="125">
        <v>1</v>
      </c>
      <c r="Z19" s="125"/>
      <c r="AA19" s="125"/>
      <c r="AB19" s="125"/>
      <c r="AC19" s="125"/>
      <c r="AD19" s="117" t="s">
        <v>954</v>
      </c>
      <c r="AE19" s="125" t="s">
        <v>1320</v>
      </c>
      <c r="AF19" s="125" t="s">
        <v>5</v>
      </c>
      <c r="AG19" s="141" t="s">
        <v>3263</v>
      </c>
      <c r="AH19" s="117">
        <v>52101</v>
      </c>
      <c r="AI19" s="130" t="s">
        <v>3435</v>
      </c>
      <c r="AJ19" s="117" t="s">
        <v>3428</v>
      </c>
    </row>
    <row r="20" spans="2:36" ht="25.5" x14ac:dyDescent="0.2">
      <c r="B20" s="117">
        <v>6</v>
      </c>
      <c r="C20" s="161" t="s">
        <v>1495</v>
      </c>
      <c r="D20" s="364">
        <v>40599</v>
      </c>
      <c r="E20" s="152"/>
      <c r="F20" s="306">
        <v>1484</v>
      </c>
      <c r="G20" s="307">
        <v>1484</v>
      </c>
      <c r="H20" s="307">
        <f t="shared" ref="H20" si="3">+F20-G20</f>
        <v>0</v>
      </c>
      <c r="I20" s="308"/>
      <c r="J20" s="161"/>
      <c r="K20" s="152"/>
      <c r="L20" s="152"/>
      <c r="M20" s="152">
        <v>1</v>
      </c>
      <c r="N20" s="152"/>
      <c r="O20" s="152"/>
      <c r="P20" s="152"/>
      <c r="Q20" s="152"/>
      <c r="R20" s="152"/>
      <c r="S20" s="152"/>
      <c r="T20" s="152">
        <v>1</v>
      </c>
      <c r="U20" s="152"/>
      <c r="V20" s="152"/>
      <c r="W20" s="152"/>
      <c r="X20" s="309" t="s">
        <v>1511</v>
      </c>
      <c r="Y20" s="152"/>
      <c r="Z20" s="152"/>
      <c r="AA20" s="152">
        <v>1</v>
      </c>
      <c r="AB20" s="152"/>
      <c r="AC20" s="152"/>
      <c r="AD20" s="49" t="s">
        <v>1638</v>
      </c>
      <c r="AE20" s="152" t="s">
        <v>1765</v>
      </c>
      <c r="AF20" s="152" t="s">
        <v>5</v>
      </c>
      <c r="AG20" s="141" t="s">
        <v>3263</v>
      </c>
      <c r="AH20" s="117">
        <v>52101</v>
      </c>
      <c r="AI20" s="130"/>
      <c r="AJ20" s="130"/>
    </row>
    <row r="21" spans="2:36" ht="25.5" x14ac:dyDescent="0.2">
      <c r="B21" s="117">
        <v>7</v>
      </c>
      <c r="C21" s="130" t="s">
        <v>1822</v>
      </c>
      <c r="D21" s="213">
        <v>34955</v>
      </c>
      <c r="E21" s="125"/>
      <c r="F21" s="279">
        <v>9644</v>
      </c>
      <c r="G21" s="130"/>
      <c r="H21" s="292">
        <f t="shared" ref="H21:H22" si="4">+F21-G21</f>
        <v>9644</v>
      </c>
      <c r="I21" s="319"/>
      <c r="J21" s="130"/>
      <c r="K21" s="125"/>
      <c r="L21" s="125"/>
      <c r="M21" s="125">
        <v>1</v>
      </c>
      <c r="N21" s="125"/>
      <c r="O21" s="125"/>
      <c r="P21" s="125"/>
      <c r="Q21" s="125"/>
      <c r="R21" s="125"/>
      <c r="S21" s="125"/>
      <c r="T21" s="125"/>
      <c r="U21" s="125">
        <v>1</v>
      </c>
      <c r="V21" s="125"/>
      <c r="W21" s="125"/>
      <c r="X21" s="294" t="s">
        <v>2215</v>
      </c>
      <c r="Y21" s="125">
        <v>1</v>
      </c>
      <c r="Z21" s="125"/>
      <c r="AA21" s="125"/>
      <c r="AB21" s="125"/>
      <c r="AC21" s="125"/>
      <c r="AD21" s="117" t="s">
        <v>1790</v>
      </c>
      <c r="AE21" s="125" t="s">
        <v>1854</v>
      </c>
      <c r="AF21" s="125" t="s">
        <v>5</v>
      </c>
      <c r="AG21" s="141" t="s">
        <v>3263</v>
      </c>
      <c r="AH21" s="117">
        <v>52101</v>
      </c>
      <c r="AI21" s="130"/>
      <c r="AJ21" s="130"/>
    </row>
    <row r="22" spans="2:36" ht="25.5" x14ac:dyDescent="0.2">
      <c r="B22" s="117">
        <v>8</v>
      </c>
      <c r="C22" s="130" t="s">
        <v>1822</v>
      </c>
      <c r="D22" s="213">
        <v>34955</v>
      </c>
      <c r="E22" s="125"/>
      <c r="F22" s="279">
        <v>9644</v>
      </c>
      <c r="G22" s="130"/>
      <c r="H22" s="292">
        <f t="shared" si="4"/>
        <v>9644</v>
      </c>
      <c r="I22" s="319"/>
      <c r="J22" s="130"/>
      <c r="K22" s="125"/>
      <c r="L22" s="125"/>
      <c r="M22" s="125">
        <v>1</v>
      </c>
      <c r="N22" s="125"/>
      <c r="O22" s="125"/>
      <c r="P22" s="125"/>
      <c r="Q22" s="125"/>
      <c r="R22" s="125"/>
      <c r="S22" s="125"/>
      <c r="T22" s="125"/>
      <c r="U22" s="125">
        <v>1</v>
      </c>
      <c r="V22" s="125"/>
      <c r="W22" s="125"/>
      <c r="X22" s="294" t="s">
        <v>2215</v>
      </c>
      <c r="Y22" s="125">
        <v>1</v>
      </c>
      <c r="Z22" s="125"/>
      <c r="AA22" s="125"/>
      <c r="AB22" s="125"/>
      <c r="AC22" s="125"/>
      <c r="AD22" s="117" t="s">
        <v>1791</v>
      </c>
      <c r="AE22" s="125" t="s">
        <v>1855</v>
      </c>
      <c r="AF22" s="125" t="s">
        <v>5</v>
      </c>
      <c r="AG22" s="141" t="s">
        <v>3263</v>
      </c>
      <c r="AH22" s="117">
        <v>52101</v>
      </c>
      <c r="AI22" s="130"/>
      <c r="AJ22" s="130"/>
    </row>
    <row r="23" spans="2:36" ht="25.5" x14ac:dyDescent="0.2">
      <c r="B23" s="117">
        <v>9</v>
      </c>
      <c r="C23" s="130" t="s">
        <v>1829</v>
      </c>
      <c r="D23" s="213">
        <v>42091</v>
      </c>
      <c r="E23" s="125" t="s">
        <v>3155</v>
      </c>
      <c r="F23" s="279">
        <v>7966</v>
      </c>
      <c r="G23" s="130"/>
      <c r="H23" s="292">
        <f>+F23-G23</f>
        <v>7966</v>
      </c>
      <c r="I23" s="319" t="s">
        <v>3156</v>
      </c>
      <c r="J23" s="130" t="s">
        <v>2875</v>
      </c>
      <c r="K23" s="125"/>
      <c r="L23" s="125"/>
      <c r="M23" s="125">
        <v>1</v>
      </c>
      <c r="N23" s="125"/>
      <c r="O23" s="125"/>
      <c r="P23" s="125"/>
      <c r="Q23" s="125"/>
      <c r="R23" s="125"/>
      <c r="S23" s="125"/>
      <c r="T23" s="125"/>
      <c r="U23" s="125">
        <v>1</v>
      </c>
      <c r="V23" s="125"/>
      <c r="W23" s="125"/>
      <c r="X23" s="294" t="s">
        <v>2215</v>
      </c>
      <c r="Y23" s="125">
        <v>1</v>
      </c>
      <c r="Z23" s="125"/>
      <c r="AA23" s="125"/>
      <c r="AB23" s="125"/>
      <c r="AC23" s="125"/>
      <c r="AD23" s="117" t="s">
        <v>1808</v>
      </c>
      <c r="AE23" s="125" t="s">
        <v>1872</v>
      </c>
      <c r="AF23" s="125" t="s">
        <v>5</v>
      </c>
      <c r="AG23" s="141" t="s">
        <v>3263</v>
      </c>
      <c r="AH23" s="117">
        <v>52101</v>
      </c>
      <c r="AI23" s="130"/>
      <c r="AJ23" s="130"/>
    </row>
    <row r="24" spans="2:36" ht="25.5" x14ac:dyDescent="0.2">
      <c r="B24" s="117">
        <v>10</v>
      </c>
      <c r="C24" s="161" t="s">
        <v>1831</v>
      </c>
      <c r="D24" s="151">
        <v>42191</v>
      </c>
      <c r="E24" s="152" t="s">
        <v>3157</v>
      </c>
      <c r="F24" s="306">
        <v>2629</v>
      </c>
      <c r="G24" s="307">
        <v>2629</v>
      </c>
      <c r="H24" s="307">
        <f t="shared" ref="H24:H29" si="5">+F24-G24</f>
        <v>0</v>
      </c>
      <c r="I24" s="308"/>
      <c r="J24" s="161"/>
      <c r="K24" s="152"/>
      <c r="L24" s="152"/>
      <c r="M24" s="152">
        <v>1</v>
      </c>
      <c r="N24" s="152"/>
      <c r="O24" s="152"/>
      <c r="P24" s="152"/>
      <c r="Q24" s="152"/>
      <c r="R24" s="152"/>
      <c r="S24" s="152"/>
      <c r="T24" s="152"/>
      <c r="U24" s="152">
        <v>1</v>
      </c>
      <c r="V24" s="152"/>
      <c r="W24" s="152"/>
      <c r="X24" s="309" t="s">
        <v>2215</v>
      </c>
      <c r="Y24" s="152">
        <v>1</v>
      </c>
      <c r="Z24" s="152"/>
      <c r="AA24" s="152"/>
      <c r="AB24" s="152"/>
      <c r="AC24" s="152"/>
      <c r="AD24" s="49" t="s">
        <v>1810</v>
      </c>
      <c r="AE24" s="152" t="s">
        <v>1874</v>
      </c>
      <c r="AF24" s="152" t="s">
        <v>5</v>
      </c>
      <c r="AG24" s="141" t="s">
        <v>3263</v>
      </c>
      <c r="AH24" s="117">
        <v>52101</v>
      </c>
      <c r="AI24" s="130"/>
      <c r="AJ24" s="130"/>
    </row>
    <row r="25" spans="2:36" ht="25.5" x14ac:dyDescent="0.2">
      <c r="B25" s="117">
        <v>11</v>
      </c>
      <c r="C25" s="161" t="s">
        <v>1831</v>
      </c>
      <c r="D25" s="151">
        <v>42191</v>
      </c>
      <c r="E25" s="152" t="s">
        <v>3157</v>
      </c>
      <c r="F25" s="306">
        <v>2629</v>
      </c>
      <c r="G25" s="307">
        <v>2629</v>
      </c>
      <c r="H25" s="307">
        <f t="shared" si="5"/>
        <v>0</v>
      </c>
      <c r="I25" s="308"/>
      <c r="J25" s="161"/>
      <c r="K25" s="152"/>
      <c r="L25" s="152"/>
      <c r="M25" s="152">
        <v>1</v>
      </c>
      <c r="N25" s="152"/>
      <c r="O25" s="152"/>
      <c r="P25" s="152"/>
      <c r="Q25" s="152"/>
      <c r="R25" s="152"/>
      <c r="S25" s="152"/>
      <c r="T25" s="152"/>
      <c r="U25" s="152">
        <v>1</v>
      </c>
      <c r="V25" s="152"/>
      <c r="W25" s="152"/>
      <c r="X25" s="309" t="s">
        <v>2215</v>
      </c>
      <c r="Y25" s="152">
        <v>1</v>
      </c>
      <c r="Z25" s="152"/>
      <c r="AA25" s="152"/>
      <c r="AB25" s="152"/>
      <c r="AC25" s="152"/>
      <c r="AD25" s="49" t="s">
        <v>1811</v>
      </c>
      <c r="AE25" s="152" t="s">
        <v>1875</v>
      </c>
      <c r="AF25" s="152" t="s">
        <v>5</v>
      </c>
      <c r="AG25" s="141" t="s">
        <v>3263</v>
      </c>
      <c r="AH25" s="117">
        <v>52101</v>
      </c>
      <c r="AI25" s="130"/>
      <c r="AJ25" s="130"/>
    </row>
    <row r="26" spans="2:36" ht="25.5" x14ac:dyDescent="0.2">
      <c r="B26" s="117">
        <v>12</v>
      </c>
      <c r="C26" s="161" t="s">
        <v>1831</v>
      </c>
      <c r="D26" s="151">
        <v>42191</v>
      </c>
      <c r="E26" s="152" t="s">
        <v>3157</v>
      </c>
      <c r="F26" s="306">
        <v>2629</v>
      </c>
      <c r="G26" s="307">
        <v>2629</v>
      </c>
      <c r="H26" s="307">
        <f t="shared" si="5"/>
        <v>0</v>
      </c>
      <c r="I26" s="308"/>
      <c r="J26" s="161"/>
      <c r="K26" s="152"/>
      <c r="L26" s="152"/>
      <c r="M26" s="152">
        <v>1</v>
      </c>
      <c r="N26" s="152"/>
      <c r="O26" s="152"/>
      <c r="P26" s="152"/>
      <c r="Q26" s="152"/>
      <c r="R26" s="152"/>
      <c r="S26" s="152"/>
      <c r="T26" s="152"/>
      <c r="U26" s="152">
        <v>1</v>
      </c>
      <c r="V26" s="152"/>
      <c r="W26" s="152"/>
      <c r="X26" s="309" t="s">
        <v>2215</v>
      </c>
      <c r="Y26" s="152">
        <v>1</v>
      </c>
      <c r="Z26" s="152"/>
      <c r="AA26" s="152"/>
      <c r="AB26" s="152"/>
      <c r="AC26" s="152"/>
      <c r="AD26" s="49" t="s">
        <v>1812</v>
      </c>
      <c r="AE26" s="152" t="s">
        <v>1876</v>
      </c>
      <c r="AF26" s="152" t="s">
        <v>5</v>
      </c>
      <c r="AG26" s="141" t="s">
        <v>3263</v>
      </c>
      <c r="AH26" s="117">
        <v>52101</v>
      </c>
      <c r="AI26" s="130"/>
      <c r="AJ26" s="130"/>
    </row>
    <row r="27" spans="2:36" ht="25.5" x14ac:dyDescent="0.2">
      <c r="B27" s="117">
        <v>13</v>
      </c>
      <c r="C27" s="161" t="s">
        <v>1831</v>
      </c>
      <c r="D27" s="151">
        <v>42191</v>
      </c>
      <c r="E27" s="152" t="s">
        <v>3157</v>
      </c>
      <c r="F27" s="306">
        <v>2629</v>
      </c>
      <c r="G27" s="307">
        <v>2629</v>
      </c>
      <c r="H27" s="307">
        <f t="shared" si="5"/>
        <v>0</v>
      </c>
      <c r="I27" s="308"/>
      <c r="J27" s="161"/>
      <c r="K27" s="152"/>
      <c r="L27" s="152"/>
      <c r="M27" s="152">
        <v>1</v>
      </c>
      <c r="N27" s="152"/>
      <c r="O27" s="152"/>
      <c r="P27" s="152"/>
      <c r="Q27" s="152"/>
      <c r="R27" s="152"/>
      <c r="S27" s="152"/>
      <c r="T27" s="152"/>
      <c r="U27" s="152">
        <v>1</v>
      </c>
      <c r="V27" s="152"/>
      <c r="W27" s="152"/>
      <c r="X27" s="309" t="s">
        <v>2215</v>
      </c>
      <c r="Y27" s="152">
        <v>1</v>
      </c>
      <c r="Z27" s="152"/>
      <c r="AA27" s="152"/>
      <c r="AB27" s="152"/>
      <c r="AC27" s="152"/>
      <c r="AD27" s="49" t="s">
        <v>1813</v>
      </c>
      <c r="AE27" s="152" t="s">
        <v>1877</v>
      </c>
      <c r="AF27" s="152" t="s">
        <v>5</v>
      </c>
      <c r="AG27" s="141" t="s">
        <v>3263</v>
      </c>
      <c r="AH27" s="117">
        <v>52101</v>
      </c>
      <c r="AI27" s="130"/>
      <c r="AJ27" s="130"/>
    </row>
    <row r="28" spans="2:36" ht="25.5" x14ac:dyDescent="0.2">
      <c r="B28" s="117">
        <v>14</v>
      </c>
      <c r="C28" s="161" t="s">
        <v>1831</v>
      </c>
      <c r="D28" s="151">
        <v>42191</v>
      </c>
      <c r="E28" s="152" t="s">
        <v>3157</v>
      </c>
      <c r="F28" s="306">
        <v>2629</v>
      </c>
      <c r="G28" s="307">
        <v>2629</v>
      </c>
      <c r="H28" s="307">
        <f t="shared" si="5"/>
        <v>0</v>
      </c>
      <c r="I28" s="308"/>
      <c r="J28" s="161"/>
      <c r="K28" s="152"/>
      <c r="L28" s="152"/>
      <c r="M28" s="152">
        <v>1</v>
      </c>
      <c r="N28" s="152"/>
      <c r="O28" s="152"/>
      <c r="P28" s="152"/>
      <c r="Q28" s="152"/>
      <c r="R28" s="152"/>
      <c r="S28" s="152"/>
      <c r="T28" s="152"/>
      <c r="U28" s="152">
        <v>1</v>
      </c>
      <c r="V28" s="152"/>
      <c r="W28" s="152"/>
      <c r="X28" s="309" t="s">
        <v>2215</v>
      </c>
      <c r="Y28" s="152">
        <v>1</v>
      </c>
      <c r="Z28" s="152"/>
      <c r="AA28" s="152"/>
      <c r="AB28" s="152"/>
      <c r="AC28" s="152"/>
      <c r="AD28" s="49" t="s">
        <v>1814</v>
      </c>
      <c r="AE28" s="152" t="s">
        <v>1878</v>
      </c>
      <c r="AF28" s="152" t="s">
        <v>5</v>
      </c>
      <c r="AG28" s="141" t="s">
        <v>3263</v>
      </c>
      <c r="AH28" s="117">
        <v>52101</v>
      </c>
      <c r="AI28" s="130"/>
      <c r="AJ28" s="130"/>
    </row>
    <row r="29" spans="2:36" ht="25.5" x14ac:dyDescent="0.2">
      <c r="B29" s="117">
        <v>15</v>
      </c>
      <c r="C29" s="161" t="s">
        <v>1831</v>
      </c>
      <c r="D29" s="151">
        <v>42191</v>
      </c>
      <c r="E29" s="152" t="s">
        <v>3157</v>
      </c>
      <c r="F29" s="306">
        <v>2629</v>
      </c>
      <c r="G29" s="307">
        <v>2629</v>
      </c>
      <c r="H29" s="307">
        <f t="shared" si="5"/>
        <v>0</v>
      </c>
      <c r="I29" s="308"/>
      <c r="J29" s="161"/>
      <c r="K29" s="152"/>
      <c r="L29" s="152"/>
      <c r="M29" s="152">
        <v>1</v>
      </c>
      <c r="N29" s="152"/>
      <c r="O29" s="152"/>
      <c r="P29" s="152"/>
      <c r="Q29" s="152"/>
      <c r="R29" s="152"/>
      <c r="S29" s="152"/>
      <c r="T29" s="152"/>
      <c r="U29" s="152">
        <v>1</v>
      </c>
      <c r="V29" s="152"/>
      <c r="W29" s="152"/>
      <c r="X29" s="309" t="s">
        <v>2215</v>
      </c>
      <c r="Y29" s="152">
        <v>1</v>
      </c>
      <c r="Z29" s="152"/>
      <c r="AA29" s="152"/>
      <c r="AB29" s="152"/>
      <c r="AC29" s="152"/>
      <c r="AD29" s="49" t="s">
        <v>1815</v>
      </c>
      <c r="AE29" s="152" t="s">
        <v>1879</v>
      </c>
      <c r="AF29" s="152" t="s">
        <v>5</v>
      </c>
      <c r="AG29" s="141" t="s">
        <v>3263</v>
      </c>
      <c r="AH29" s="117">
        <v>52101</v>
      </c>
      <c r="AI29" s="130"/>
      <c r="AJ29" s="130"/>
    </row>
    <row r="30" spans="2:36" ht="25.5" x14ac:dyDescent="0.2">
      <c r="B30" s="117">
        <v>16</v>
      </c>
      <c r="C30" s="130" t="s">
        <v>542</v>
      </c>
      <c r="D30" s="213">
        <v>43174</v>
      </c>
      <c r="E30" s="125">
        <v>2929</v>
      </c>
      <c r="F30" s="279">
        <v>8781</v>
      </c>
      <c r="G30" s="279">
        <v>8781</v>
      </c>
      <c r="H30" s="292">
        <f t="shared" ref="H30" si="6">+F30-G30</f>
        <v>0</v>
      </c>
      <c r="I30" s="319" t="s">
        <v>3102</v>
      </c>
      <c r="J30" s="130"/>
      <c r="K30" s="125"/>
      <c r="L30" s="125"/>
      <c r="M30" s="125">
        <v>1</v>
      </c>
      <c r="N30" s="125"/>
      <c r="O30" s="125">
        <v>1</v>
      </c>
      <c r="P30" s="125"/>
      <c r="Q30" s="125"/>
      <c r="R30" s="125"/>
      <c r="S30" s="125"/>
      <c r="T30" s="125"/>
      <c r="U30" s="125"/>
      <c r="V30" s="125"/>
      <c r="W30" s="125"/>
      <c r="X30" s="294" t="s">
        <v>1960</v>
      </c>
      <c r="Y30" s="125">
        <v>1</v>
      </c>
      <c r="Z30" s="125"/>
      <c r="AA30" s="125"/>
      <c r="AB30" s="125"/>
      <c r="AC30" s="125"/>
      <c r="AD30" s="117" t="s">
        <v>1930</v>
      </c>
      <c r="AE30" s="125" t="s">
        <v>2093</v>
      </c>
      <c r="AF30" s="125" t="s">
        <v>5</v>
      </c>
      <c r="AG30" s="141" t="s">
        <v>3263</v>
      </c>
      <c r="AH30" s="117">
        <v>52101</v>
      </c>
      <c r="AI30" s="130" t="s">
        <v>3435</v>
      </c>
      <c r="AJ30" s="117" t="s">
        <v>3428</v>
      </c>
    </row>
    <row r="31" spans="2:36" ht="25.5" x14ac:dyDescent="0.2">
      <c r="B31" s="117">
        <v>17</v>
      </c>
      <c r="C31" s="130" t="s">
        <v>1958</v>
      </c>
      <c r="D31" s="359">
        <v>43829</v>
      </c>
      <c r="E31" s="125"/>
      <c r="F31" s="279">
        <v>7400.8</v>
      </c>
      <c r="G31" s="292">
        <v>7400.8</v>
      </c>
      <c r="H31" s="292">
        <f t="shared" ref="H31:H33" si="7">+F31-G31</f>
        <v>0</v>
      </c>
      <c r="I31" s="319"/>
      <c r="J31" s="130"/>
      <c r="K31" s="125"/>
      <c r="L31" s="125"/>
      <c r="M31" s="125">
        <v>1</v>
      </c>
      <c r="N31" s="125"/>
      <c r="O31" s="125">
        <v>1</v>
      </c>
      <c r="P31" s="125"/>
      <c r="Q31" s="125"/>
      <c r="R31" s="125"/>
      <c r="S31" s="125"/>
      <c r="T31" s="125"/>
      <c r="U31" s="125"/>
      <c r="V31" s="125"/>
      <c r="W31" s="125"/>
      <c r="X31" s="294" t="s">
        <v>1960</v>
      </c>
      <c r="Y31" s="125">
        <v>1</v>
      </c>
      <c r="Z31" s="125"/>
      <c r="AA31" s="125"/>
      <c r="AB31" s="125"/>
      <c r="AC31" s="125"/>
      <c r="AD31" s="117" t="s">
        <v>1943</v>
      </c>
      <c r="AE31" s="125" t="s">
        <v>2106</v>
      </c>
      <c r="AF31" s="125" t="s">
        <v>5</v>
      </c>
      <c r="AG31" s="141" t="s">
        <v>3263</v>
      </c>
      <c r="AH31" s="117">
        <v>52101</v>
      </c>
      <c r="AI31" s="130" t="s">
        <v>3449</v>
      </c>
      <c r="AJ31" s="117" t="s">
        <v>3428</v>
      </c>
    </row>
    <row r="32" spans="2:36" ht="25.5" x14ac:dyDescent="0.2">
      <c r="B32" s="117">
        <v>18</v>
      </c>
      <c r="C32" s="130" t="s">
        <v>1958</v>
      </c>
      <c r="D32" s="365">
        <v>43829</v>
      </c>
      <c r="E32" s="125"/>
      <c r="F32" s="279">
        <v>7400.8</v>
      </c>
      <c r="G32" s="292">
        <v>7400.8</v>
      </c>
      <c r="H32" s="292">
        <f t="shared" si="7"/>
        <v>0</v>
      </c>
      <c r="I32" s="319"/>
      <c r="J32" s="130"/>
      <c r="K32" s="125"/>
      <c r="L32" s="125"/>
      <c r="M32" s="125">
        <v>1</v>
      </c>
      <c r="N32" s="125"/>
      <c r="O32" s="125">
        <v>1</v>
      </c>
      <c r="P32" s="125"/>
      <c r="Q32" s="125"/>
      <c r="R32" s="125"/>
      <c r="S32" s="125"/>
      <c r="T32" s="125"/>
      <c r="U32" s="125"/>
      <c r="V32" s="125"/>
      <c r="W32" s="125"/>
      <c r="X32" s="294" t="s">
        <v>1960</v>
      </c>
      <c r="Y32" s="125">
        <v>1</v>
      </c>
      <c r="Z32" s="125"/>
      <c r="AA32" s="125"/>
      <c r="AB32" s="125"/>
      <c r="AC32" s="125"/>
      <c r="AD32" s="117" t="s">
        <v>1944</v>
      </c>
      <c r="AE32" s="125" t="s">
        <v>2107</v>
      </c>
      <c r="AF32" s="125" t="s">
        <v>5</v>
      </c>
      <c r="AG32" s="141" t="s">
        <v>3263</v>
      </c>
      <c r="AH32" s="117">
        <v>52101</v>
      </c>
      <c r="AI32" s="130" t="s">
        <v>3449</v>
      </c>
      <c r="AJ32" s="117" t="s">
        <v>3428</v>
      </c>
    </row>
    <row r="33" spans="2:36" ht="25.5" x14ac:dyDescent="0.2">
      <c r="B33" s="117">
        <v>19</v>
      </c>
      <c r="C33" s="141" t="s">
        <v>1958</v>
      </c>
      <c r="D33" s="365">
        <v>43829</v>
      </c>
      <c r="E33" s="125"/>
      <c r="F33" s="279">
        <v>7400.8</v>
      </c>
      <c r="G33" s="292">
        <v>7400.8</v>
      </c>
      <c r="H33" s="292">
        <f t="shared" si="7"/>
        <v>0</v>
      </c>
      <c r="I33" s="319"/>
      <c r="J33" s="130"/>
      <c r="K33" s="125"/>
      <c r="L33" s="125"/>
      <c r="M33" s="125">
        <v>1</v>
      </c>
      <c r="N33" s="125"/>
      <c r="O33" s="125">
        <v>1</v>
      </c>
      <c r="P33" s="125"/>
      <c r="Q33" s="125"/>
      <c r="R33" s="125"/>
      <c r="S33" s="125"/>
      <c r="T33" s="125"/>
      <c r="U33" s="125"/>
      <c r="V33" s="125"/>
      <c r="W33" s="125"/>
      <c r="X33" s="294" t="s">
        <v>1960</v>
      </c>
      <c r="Y33" s="125">
        <v>1</v>
      </c>
      <c r="Z33" s="125"/>
      <c r="AA33" s="125"/>
      <c r="AB33" s="125"/>
      <c r="AC33" s="125"/>
      <c r="AD33" s="117" t="s">
        <v>1945</v>
      </c>
      <c r="AE33" s="125" t="s">
        <v>2108</v>
      </c>
      <c r="AF33" s="125" t="s">
        <v>5</v>
      </c>
      <c r="AG33" s="141" t="s">
        <v>3263</v>
      </c>
      <c r="AH33" s="117">
        <v>52101</v>
      </c>
      <c r="AI33" s="130" t="s">
        <v>3449</v>
      </c>
      <c r="AJ33" s="117" t="s">
        <v>3428</v>
      </c>
    </row>
    <row r="34" spans="2:36" ht="25.5" x14ac:dyDescent="0.2">
      <c r="B34" s="117">
        <v>20</v>
      </c>
      <c r="C34" s="118" t="s">
        <v>2228</v>
      </c>
      <c r="D34" s="119">
        <v>40193</v>
      </c>
      <c r="E34" s="120"/>
      <c r="F34" s="146">
        <v>7999</v>
      </c>
      <c r="G34" s="189"/>
      <c r="H34" s="224">
        <f t="shared" ref="H34" si="8">+F34-G34</f>
        <v>7999</v>
      </c>
      <c r="I34" s="319"/>
      <c r="J34" s="130"/>
      <c r="K34" s="125"/>
      <c r="L34" s="125"/>
      <c r="M34" s="125">
        <v>1</v>
      </c>
      <c r="N34" s="125"/>
      <c r="O34" s="125"/>
      <c r="P34" s="125"/>
      <c r="Q34" s="125"/>
      <c r="R34" s="125"/>
      <c r="S34" s="125"/>
      <c r="T34" s="125"/>
      <c r="U34" s="125">
        <v>1</v>
      </c>
      <c r="V34" s="125"/>
      <c r="W34" s="125"/>
      <c r="X34" s="383" t="s">
        <v>2215</v>
      </c>
      <c r="Y34" s="125"/>
      <c r="Z34" s="125">
        <v>1</v>
      </c>
      <c r="AA34" s="125"/>
      <c r="AB34" s="125"/>
      <c r="AC34" s="125"/>
      <c r="AD34" s="117" t="s">
        <v>2301</v>
      </c>
      <c r="AE34" s="125" t="s">
        <v>2415</v>
      </c>
      <c r="AF34" s="125" t="s">
        <v>5</v>
      </c>
      <c r="AG34" s="141" t="s">
        <v>3263</v>
      </c>
      <c r="AH34" s="117">
        <v>52101</v>
      </c>
      <c r="AI34" s="130"/>
      <c r="AJ34" s="130"/>
    </row>
    <row r="35" spans="2:36" ht="25.5" x14ac:dyDescent="0.2">
      <c r="B35" s="117">
        <v>21</v>
      </c>
      <c r="C35" s="118" t="s">
        <v>2246</v>
      </c>
      <c r="D35" s="119">
        <v>43462</v>
      </c>
      <c r="E35" s="120">
        <v>262</v>
      </c>
      <c r="F35" s="146">
        <v>6090</v>
      </c>
      <c r="G35" s="171"/>
      <c r="H35" s="226">
        <f t="shared" ref="H35:H50" si="9">+F35-G35</f>
        <v>6090</v>
      </c>
      <c r="I35" s="308" t="s">
        <v>3181</v>
      </c>
      <c r="J35" s="161"/>
      <c r="K35" s="152"/>
      <c r="L35" s="152"/>
      <c r="M35" s="152">
        <v>1</v>
      </c>
      <c r="N35" s="152"/>
      <c r="O35" s="152"/>
      <c r="P35" s="152"/>
      <c r="Q35" s="152"/>
      <c r="R35" s="152"/>
      <c r="S35" s="152"/>
      <c r="T35" s="152"/>
      <c r="U35" s="152">
        <v>1</v>
      </c>
      <c r="V35" s="152"/>
      <c r="W35" s="152"/>
      <c r="X35" s="384" t="s">
        <v>2215</v>
      </c>
      <c r="Y35" s="152">
        <v>1</v>
      </c>
      <c r="Z35" s="152"/>
      <c r="AA35" s="152"/>
      <c r="AB35" s="152"/>
      <c r="AC35" s="152"/>
      <c r="AD35" s="49" t="s">
        <v>2328</v>
      </c>
      <c r="AE35" s="152" t="s">
        <v>2443</v>
      </c>
      <c r="AF35" s="152" t="s">
        <v>5</v>
      </c>
      <c r="AG35" s="141" t="s">
        <v>3263</v>
      </c>
      <c r="AH35" s="117">
        <v>52101</v>
      </c>
      <c r="AI35" s="130"/>
      <c r="AJ35" s="130"/>
    </row>
    <row r="36" spans="2:36" ht="25.5" x14ac:dyDescent="0.2">
      <c r="B36" s="117">
        <v>22</v>
      </c>
      <c r="C36" s="118" t="s">
        <v>2246</v>
      </c>
      <c r="D36" s="119">
        <v>43462</v>
      </c>
      <c r="E36" s="120">
        <v>262</v>
      </c>
      <c r="F36" s="146">
        <v>6090</v>
      </c>
      <c r="G36" s="171"/>
      <c r="H36" s="226">
        <f t="shared" si="9"/>
        <v>6090</v>
      </c>
      <c r="I36" s="308" t="s">
        <v>3183</v>
      </c>
      <c r="J36" s="161"/>
      <c r="K36" s="152"/>
      <c r="L36" s="152"/>
      <c r="M36" s="152">
        <v>1</v>
      </c>
      <c r="N36" s="152"/>
      <c r="O36" s="152"/>
      <c r="P36" s="152"/>
      <c r="Q36" s="152"/>
      <c r="R36" s="152"/>
      <c r="S36" s="152"/>
      <c r="T36" s="152"/>
      <c r="U36" s="152">
        <v>1</v>
      </c>
      <c r="V36" s="152"/>
      <c r="W36" s="152"/>
      <c r="X36" s="384" t="s">
        <v>2215</v>
      </c>
      <c r="Y36" s="152">
        <v>1</v>
      </c>
      <c r="Z36" s="152"/>
      <c r="AA36" s="152"/>
      <c r="AB36" s="152"/>
      <c r="AC36" s="152"/>
      <c r="AD36" s="49" t="s">
        <v>2330</v>
      </c>
      <c r="AE36" s="152" t="s">
        <v>2445</v>
      </c>
      <c r="AF36" s="152" t="s">
        <v>5</v>
      </c>
      <c r="AG36" s="141" t="s">
        <v>3263</v>
      </c>
      <c r="AH36" s="117">
        <v>52101</v>
      </c>
      <c r="AI36" s="130"/>
      <c r="AJ36" s="130"/>
    </row>
    <row r="37" spans="2:36" ht="25.5" x14ac:dyDescent="0.2">
      <c r="B37" s="117">
        <v>23</v>
      </c>
      <c r="C37" s="118" t="s">
        <v>2246</v>
      </c>
      <c r="D37" s="119">
        <v>43462</v>
      </c>
      <c r="E37" s="120">
        <v>262</v>
      </c>
      <c r="F37" s="146">
        <v>6090</v>
      </c>
      <c r="G37" s="171"/>
      <c r="H37" s="226">
        <f t="shared" si="9"/>
        <v>6090</v>
      </c>
      <c r="I37" s="308" t="s">
        <v>3184</v>
      </c>
      <c r="J37" s="161"/>
      <c r="K37" s="152"/>
      <c r="L37" s="152"/>
      <c r="M37" s="152">
        <v>1</v>
      </c>
      <c r="N37" s="152"/>
      <c r="O37" s="152"/>
      <c r="P37" s="152"/>
      <c r="Q37" s="152"/>
      <c r="R37" s="152"/>
      <c r="S37" s="152"/>
      <c r="T37" s="152"/>
      <c r="U37" s="152">
        <v>1</v>
      </c>
      <c r="V37" s="152"/>
      <c r="W37" s="152"/>
      <c r="X37" s="384" t="s">
        <v>2215</v>
      </c>
      <c r="Y37" s="152">
        <v>1</v>
      </c>
      <c r="Z37" s="152"/>
      <c r="AA37" s="152"/>
      <c r="AB37" s="152"/>
      <c r="AC37" s="152"/>
      <c r="AD37" s="49" t="s">
        <v>2331</v>
      </c>
      <c r="AE37" s="152" t="s">
        <v>2446</v>
      </c>
      <c r="AF37" s="152" t="s">
        <v>5</v>
      </c>
      <c r="AG37" s="141" t="s">
        <v>3263</v>
      </c>
      <c r="AH37" s="117">
        <v>52101</v>
      </c>
      <c r="AI37" s="130"/>
      <c r="AJ37" s="130"/>
    </row>
    <row r="38" spans="2:36" ht="25.5" x14ac:dyDescent="0.2">
      <c r="B38" s="117">
        <v>24</v>
      </c>
      <c r="C38" s="118" t="s">
        <v>2246</v>
      </c>
      <c r="D38" s="119">
        <v>43462</v>
      </c>
      <c r="E38" s="120">
        <v>262</v>
      </c>
      <c r="F38" s="146">
        <v>6090</v>
      </c>
      <c r="G38" s="171"/>
      <c r="H38" s="226">
        <f t="shared" si="9"/>
        <v>6090</v>
      </c>
      <c r="I38" s="308" t="s">
        <v>3185</v>
      </c>
      <c r="J38" s="161"/>
      <c r="K38" s="152"/>
      <c r="L38" s="152"/>
      <c r="M38" s="152">
        <v>1</v>
      </c>
      <c r="N38" s="152"/>
      <c r="O38" s="152"/>
      <c r="P38" s="152"/>
      <c r="Q38" s="152"/>
      <c r="R38" s="152"/>
      <c r="S38" s="152"/>
      <c r="T38" s="152"/>
      <c r="U38" s="152">
        <v>1</v>
      </c>
      <c r="V38" s="152"/>
      <c r="W38" s="152"/>
      <c r="X38" s="384" t="s">
        <v>2215</v>
      </c>
      <c r="Y38" s="152">
        <v>1</v>
      </c>
      <c r="Z38" s="152"/>
      <c r="AA38" s="152"/>
      <c r="AB38" s="152"/>
      <c r="AC38" s="152"/>
      <c r="AD38" s="49" t="s">
        <v>2332</v>
      </c>
      <c r="AE38" s="152" t="s">
        <v>2447</v>
      </c>
      <c r="AF38" s="152" t="s">
        <v>5</v>
      </c>
      <c r="AG38" s="141" t="s">
        <v>3263</v>
      </c>
      <c r="AH38" s="117">
        <v>52101</v>
      </c>
      <c r="AI38" s="130"/>
      <c r="AJ38" s="130"/>
    </row>
    <row r="39" spans="2:36" ht="25.5" x14ac:dyDescent="0.2">
      <c r="B39" s="117">
        <v>25</v>
      </c>
      <c r="C39" s="118" t="s">
        <v>2246</v>
      </c>
      <c r="D39" s="119">
        <v>43462</v>
      </c>
      <c r="E39" s="120">
        <v>262</v>
      </c>
      <c r="F39" s="146">
        <v>6090</v>
      </c>
      <c r="G39" s="171"/>
      <c r="H39" s="226">
        <f t="shared" si="9"/>
        <v>6090</v>
      </c>
      <c r="I39" s="308" t="s">
        <v>3186</v>
      </c>
      <c r="J39" s="161"/>
      <c r="K39" s="152"/>
      <c r="L39" s="152"/>
      <c r="M39" s="152">
        <v>1</v>
      </c>
      <c r="N39" s="152"/>
      <c r="O39" s="152"/>
      <c r="P39" s="152"/>
      <c r="Q39" s="152"/>
      <c r="R39" s="152"/>
      <c r="S39" s="152"/>
      <c r="T39" s="152"/>
      <c r="U39" s="152">
        <v>1</v>
      </c>
      <c r="V39" s="152"/>
      <c r="W39" s="152"/>
      <c r="X39" s="384" t="s">
        <v>2215</v>
      </c>
      <c r="Y39" s="152">
        <v>1</v>
      </c>
      <c r="Z39" s="152"/>
      <c r="AA39" s="152"/>
      <c r="AB39" s="152"/>
      <c r="AC39" s="152"/>
      <c r="AD39" s="49" t="s">
        <v>2333</v>
      </c>
      <c r="AE39" s="152" t="s">
        <v>2448</v>
      </c>
      <c r="AF39" s="152" t="s">
        <v>5</v>
      </c>
      <c r="AG39" s="141" t="s">
        <v>3263</v>
      </c>
      <c r="AH39" s="117">
        <v>52101</v>
      </c>
      <c r="AI39" s="130"/>
      <c r="AJ39" s="130"/>
    </row>
    <row r="40" spans="2:36" ht="25.5" x14ac:dyDescent="0.2">
      <c r="B40" s="117">
        <v>26</v>
      </c>
      <c r="C40" s="118" t="s">
        <v>2246</v>
      </c>
      <c r="D40" s="119">
        <v>43462</v>
      </c>
      <c r="E40" s="120">
        <v>262</v>
      </c>
      <c r="F40" s="146">
        <v>6090</v>
      </c>
      <c r="G40" s="171"/>
      <c r="H40" s="226">
        <f t="shared" si="9"/>
        <v>6090</v>
      </c>
      <c r="I40" s="308" t="s">
        <v>3187</v>
      </c>
      <c r="J40" s="161"/>
      <c r="K40" s="152"/>
      <c r="L40" s="152"/>
      <c r="M40" s="152">
        <v>1</v>
      </c>
      <c r="N40" s="152"/>
      <c r="O40" s="152"/>
      <c r="P40" s="152"/>
      <c r="Q40" s="152"/>
      <c r="R40" s="152"/>
      <c r="S40" s="152"/>
      <c r="T40" s="152"/>
      <c r="U40" s="152">
        <v>1</v>
      </c>
      <c r="V40" s="152"/>
      <c r="W40" s="152"/>
      <c r="X40" s="384" t="s">
        <v>2215</v>
      </c>
      <c r="Y40" s="152">
        <v>1</v>
      </c>
      <c r="Z40" s="152"/>
      <c r="AA40" s="152"/>
      <c r="AB40" s="152"/>
      <c r="AC40" s="152"/>
      <c r="AD40" s="49" t="s">
        <v>2334</v>
      </c>
      <c r="AE40" s="152" t="s">
        <v>2449</v>
      </c>
      <c r="AF40" s="152" t="s">
        <v>5</v>
      </c>
      <c r="AG40" s="141" t="s">
        <v>3263</v>
      </c>
      <c r="AH40" s="117">
        <v>52101</v>
      </c>
      <c r="AI40" s="130"/>
      <c r="AJ40" s="130"/>
    </row>
    <row r="41" spans="2:36" ht="25.5" x14ac:dyDescent="0.2">
      <c r="B41" s="117">
        <v>27</v>
      </c>
      <c r="C41" s="118" t="s">
        <v>2246</v>
      </c>
      <c r="D41" s="119">
        <v>43462</v>
      </c>
      <c r="E41" s="120">
        <v>262</v>
      </c>
      <c r="F41" s="146">
        <v>6090</v>
      </c>
      <c r="G41" s="171"/>
      <c r="H41" s="226">
        <f t="shared" si="9"/>
        <v>6090</v>
      </c>
      <c r="I41" s="308" t="s">
        <v>3188</v>
      </c>
      <c r="J41" s="161"/>
      <c r="K41" s="152"/>
      <c r="L41" s="152"/>
      <c r="M41" s="152">
        <v>1</v>
      </c>
      <c r="N41" s="152"/>
      <c r="O41" s="152"/>
      <c r="P41" s="152"/>
      <c r="Q41" s="152"/>
      <c r="R41" s="152"/>
      <c r="S41" s="152"/>
      <c r="T41" s="152"/>
      <c r="U41" s="152">
        <v>1</v>
      </c>
      <c r="V41" s="152"/>
      <c r="W41" s="152"/>
      <c r="X41" s="384" t="s">
        <v>2215</v>
      </c>
      <c r="Y41" s="152">
        <v>1</v>
      </c>
      <c r="Z41" s="152"/>
      <c r="AA41" s="152"/>
      <c r="AB41" s="152"/>
      <c r="AC41" s="152"/>
      <c r="AD41" s="49" t="s">
        <v>2335</v>
      </c>
      <c r="AE41" s="152" t="s">
        <v>2450</v>
      </c>
      <c r="AF41" s="152" t="s">
        <v>5</v>
      </c>
      <c r="AG41" s="141" t="s">
        <v>3263</v>
      </c>
      <c r="AH41" s="117">
        <v>52101</v>
      </c>
      <c r="AI41" s="130"/>
      <c r="AJ41" s="130"/>
    </row>
    <row r="42" spans="2:36" ht="25.5" x14ac:dyDescent="0.2">
      <c r="B42" s="117">
        <v>28</v>
      </c>
      <c r="C42" s="118" t="s">
        <v>2246</v>
      </c>
      <c r="D42" s="119">
        <v>43462</v>
      </c>
      <c r="E42" s="120">
        <v>262</v>
      </c>
      <c r="F42" s="146">
        <v>6090</v>
      </c>
      <c r="G42" s="171"/>
      <c r="H42" s="226">
        <f t="shared" si="9"/>
        <v>6090</v>
      </c>
      <c r="I42" s="308" t="s">
        <v>3189</v>
      </c>
      <c r="J42" s="161"/>
      <c r="K42" s="152"/>
      <c r="L42" s="152"/>
      <c r="M42" s="152">
        <v>1</v>
      </c>
      <c r="N42" s="152"/>
      <c r="O42" s="152"/>
      <c r="P42" s="152"/>
      <c r="Q42" s="152"/>
      <c r="R42" s="152"/>
      <c r="S42" s="152"/>
      <c r="T42" s="152"/>
      <c r="U42" s="152">
        <v>1</v>
      </c>
      <c r="V42" s="152"/>
      <c r="W42" s="152"/>
      <c r="X42" s="384" t="s">
        <v>2215</v>
      </c>
      <c r="Y42" s="152">
        <v>1</v>
      </c>
      <c r="Z42" s="152"/>
      <c r="AA42" s="152"/>
      <c r="AB42" s="152"/>
      <c r="AC42" s="152"/>
      <c r="AD42" s="49" t="s">
        <v>2336</v>
      </c>
      <c r="AE42" s="152" t="s">
        <v>2451</v>
      </c>
      <c r="AF42" s="152" t="s">
        <v>5</v>
      </c>
      <c r="AG42" s="141" t="s">
        <v>3263</v>
      </c>
      <c r="AH42" s="117">
        <v>52101</v>
      </c>
      <c r="AI42" s="130"/>
      <c r="AJ42" s="130"/>
    </row>
    <row r="43" spans="2:36" ht="25.5" x14ac:dyDescent="0.2">
      <c r="B43" s="117">
        <v>29</v>
      </c>
      <c r="C43" s="118" t="s">
        <v>2246</v>
      </c>
      <c r="D43" s="119">
        <v>43462</v>
      </c>
      <c r="E43" s="120">
        <v>262</v>
      </c>
      <c r="F43" s="146">
        <v>6090</v>
      </c>
      <c r="G43" s="171"/>
      <c r="H43" s="226">
        <f t="shared" si="9"/>
        <v>6090</v>
      </c>
      <c r="I43" s="308" t="s">
        <v>3191</v>
      </c>
      <c r="J43" s="161"/>
      <c r="K43" s="152"/>
      <c r="L43" s="152"/>
      <c r="M43" s="152">
        <v>1</v>
      </c>
      <c r="N43" s="152"/>
      <c r="O43" s="152"/>
      <c r="P43" s="152"/>
      <c r="Q43" s="152"/>
      <c r="R43" s="152"/>
      <c r="S43" s="152"/>
      <c r="T43" s="152"/>
      <c r="U43" s="152">
        <v>1</v>
      </c>
      <c r="V43" s="152"/>
      <c r="W43" s="152"/>
      <c r="X43" s="384" t="s">
        <v>2215</v>
      </c>
      <c r="Y43" s="152">
        <v>1</v>
      </c>
      <c r="Z43" s="152"/>
      <c r="AA43" s="152"/>
      <c r="AB43" s="152"/>
      <c r="AC43" s="152"/>
      <c r="AD43" s="49" t="s">
        <v>2337</v>
      </c>
      <c r="AE43" s="152" t="s">
        <v>2452</v>
      </c>
      <c r="AF43" s="152" t="s">
        <v>5</v>
      </c>
      <c r="AG43" s="141" t="s">
        <v>3263</v>
      </c>
      <c r="AH43" s="117">
        <v>52101</v>
      </c>
      <c r="AI43" s="130"/>
      <c r="AJ43" s="130"/>
    </row>
    <row r="44" spans="2:36" ht="25.5" x14ac:dyDescent="0.2">
      <c r="B44" s="117">
        <v>30</v>
      </c>
      <c r="C44" s="118" t="s">
        <v>2246</v>
      </c>
      <c r="D44" s="119">
        <v>43462</v>
      </c>
      <c r="E44" s="120">
        <v>262</v>
      </c>
      <c r="F44" s="146">
        <v>6090</v>
      </c>
      <c r="G44" s="171"/>
      <c r="H44" s="226">
        <f t="shared" si="9"/>
        <v>6090</v>
      </c>
      <c r="I44" s="308" t="s">
        <v>3192</v>
      </c>
      <c r="J44" s="161"/>
      <c r="K44" s="152"/>
      <c r="L44" s="152"/>
      <c r="M44" s="152">
        <v>1</v>
      </c>
      <c r="N44" s="152"/>
      <c r="O44" s="152"/>
      <c r="P44" s="152"/>
      <c r="Q44" s="152"/>
      <c r="R44" s="152"/>
      <c r="S44" s="152"/>
      <c r="T44" s="152"/>
      <c r="U44" s="152">
        <v>1</v>
      </c>
      <c r="V44" s="152"/>
      <c r="W44" s="152"/>
      <c r="X44" s="384" t="s">
        <v>2215</v>
      </c>
      <c r="Y44" s="152">
        <v>1</v>
      </c>
      <c r="Z44" s="152"/>
      <c r="AA44" s="152"/>
      <c r="AB44" s="152"/>
      <c r="AC44" s="152"/>
      <c r="AD44" s="49" t="s">
        <v>2338</v>
      </c>
      <c r="AE44" s="152" t="s">
        <v>2453</v>
      </c>
      <c r="AF44" s="152" t="s">
        <v>5</v>
      </c>
      <c r="AG44" s="141" t="s">
        <v>3263</v>
      </c>
      <c r="AH44" s="117">
        <v>52101</v>
      </c>
      <c r="AI44" s="130"/>
      <c r="AJ44" s="130"/>
    </row>
    <row r="45" spans="2:36" ht="25.5" x14ac:dyDescent="0.2">
      <c r="B45" s="117">
        <v>31</v>
      </c>
      <c r="C45" s="118" t="s">
        <v>2246</v>
      </c>
      <c r="D45" s="119">
        <v>43462</v>
      </c>
      <c r="E45" s="120">
        <v>262</v>
      </c>
      <c r="F45" s="146">
        <v>6090</v>
      </c>
      <c r="G45" s="171"/>
      <c r="H45" s="226">
        <f t="shared" si="9"/>
        <v>6090</v>
      </c>
      <c r="I45" s="308" t="s">
        <v>3193</v>
      </c>
      <c r="J45" s="161"/>
      <c r="K45" s="152"/>
      <c r="L45" s="152"/>
      <c r="M45" s="152">
        <v>1</v>
      </c>
      <c r="N45" s="152"/>
      <c r="O45" s="152"/>
      <c r="P45" s="152"/>
      <c r="Q45" s="152"/>
      <c r="R45" s="152"/>
      <c r="S45" s="152"/>
      <c r="T45" s="152"/>
      <c r="U45" s="152">
        <v>1</v>
      </c>
      <c r="V45" s="152"/>
      <c r="W45" s="152"/>
      <c r="X45" s="384" t="s">
        <v>2215</v>
      </c>
      <c r="Y45" s="152">
        <v>1</v>
      </c>
      <c r="Z45" s="152"/>
      <c r="AA45" s="152"/>
      <c r="AB45" s="152"/>
      <c r="AC45" s="152"/>
      <c r="AD45" s="49" t="s">
        <v>2339</v>
      </c>
      <c r="AE45" s="152" t="s">
        <v>2454</v>
      </c>
      <c r="AF45" s="152" t="s">
        <v>5</v>
      </c>
      <c r="AG45" s="141" t="s">
        <v>3263</v>
      </c>
      <c r="AH45" s="117">
        <v>52101</v>
      </c>
      <c r="AI45" s="130"/>
      <c r="AJ45" s="130"/>
    </row>
    <row r="46" spans="2:36" ht="25.5" x14ac:dyDescent="0.2">
      <c r="B46" s="117">
        <v>32</v>
      </c>
      <c r="C46" s="118" t="s">
        <v>2246</v>
      </c>
      <c r="D46" s="119">
        <v>43462</v>
      </c>
      <c r="E46" s="120">
        <v>262</v>
      </c>
      <c r="F46" s="146">
        <v>6090</v>
      </c>
      <c r="G46" s="171"/>
      <c r="H46" s="226">
        <f t="shared" si="9"/>
        <v>6090</v>
      </c>
      <c r="I46" s="308" t="s">
        <v>3194</v>
      </c>
      <c r="J46" s="161"/>
      <c r="K46" s="152"/>
      <c r="L46" s="152"/>
      <c r="M46" s="152">
        <v>1</v>
      </c>
      <c r="N46" s="152"/>
      <c r="O46" s="152"/>
      <c r="P46" s="152"/>
      <c r="Q46" s="152"/>
      <c r="R46" s="152"/>
      <c r="S46" s="152"/>
      <c r="T46" s="152"/>
      <c r="U46" s="152">
        <v>1</v>
      </c>
      <c r="V46" s="152"/>
      <c r="W46" s="152"/>
      <c r="X46" s="384" t="s">
        <v>2215</v>
      </c>
      <c r="Y46" s="152">
        <v>1</v>
      </c>
      <c r="Z46" s="152"/>
      <c r="AA46" s="152"/>
      <c r="AB46" s="152"/>
      <c r="AC46" s="152"/>
      <c r="AD46" s="49" t="s">
        <v>2340</v>
      </c>
      <c r="AE46" s="152" t="s">
        <v>2455</v>
      </c>
      <c r="AF46" s="152" t="s">
        <v>5</v>
      </c>
      <c r="AG46" s="141" t="s">
        <v>3263</v>
      </c>
      <c r="AH46" s="117">
        <v>52101</v>
      </c>
      <c r="AI46" s="130"/>
      <c r="AJ46" s="130"/>
    </row>
    <row r="47" spans="2:36" ht="25.5" x14ac:dyDescent="0.2">
      <c r="B47" s="117">
        <v>33</v>
      </c>
      <c r="C47" s="118" t="s">
        <v>2246</v>
      </c>
      <c r="D47" s="119">
        <v>43462</v>
      </c>
      <c r="E47" s="120">
        <v>262</v>
      </c>
      <c r="F47" s="146">
        <v>6090</v>
      </c>
      <c r="G47" s="171"/>
      <c r="H47" s="226">
        <f t="shared" si="9"/>
        <v>6090</v>
      </c>
      <c r="I47" s="308" t="s">
        <v>3195</v>
      </c>
      <c r="J47" s="161"/>
      <c r="K47" s="152"/>
      <c r="L47" s="152"/>
      <c r="M47" s="152">
        <v>1</v>
      </c>
      <c r="N47" s="152"/>
      <c r="O47" s="152"/>
      <c r="P47" s="152"/>
      <c r="Q47" s="152"/>
      <c r="R47" s="152"/>
      <c r="S47" s="152"/>
      <c r="T47" s="152"/>
      <c r="U47" s="152">
        <v>1</v>
      </c>
      <c r="V47" s="152"/>
      <c r="W47" s="152"/>
      <c r="X47" s="384" t="s">
        <v>2215</v>
      </c>
      <c r="Y47" s="152">
        <v>1</v>
      </c>
      <c r="Z47" s="152"/>
      <c r="AA47" s="152"/>
      <c r="AB47" s="152"/>
      <c r="AC47" s="152"/>
      <c r="AD47" s="49" t="s">
        <v>2341</v>
      </c>
      <c r="AE47" s="152" t="s">
        <v>2456</v>
      </c>
      <c r="AF47" s="152" t="s">
        <v>5</v>
      </c>
      <c r="AG47" s="141" t="s">
        <v>3263</v>
      </c>
      <c r="AH47" s="117">
        <v>52101</v>
      </c>
      <c r="AI47" s="130"/>
      <c r="AJ47" s="130"/>
    </row>
    <row r="48" spans="2:36" ht="25.5" x14ac:dyDescent="0.2">
      <c r="B48" s="117">
        <v>34</v>
      </c>
      <c r="C48" s="118" t="s">
        <v>2246</v>
      </c>
      <c r="D48" s="119">
        <v>43462</v>
      </c>
      <c r="E48" s="120">
        <v>262</v>
      </c>
      <c r="F48" s="146">
        <v>6090</v>
      </c>
      <c r="G48" s="171"/>
      <c r="H48" s="226">
        <f t="shared" si="9"/>
        <v>6090</v>
      </c>
      <c r="I48" s="308" t="s">
        <v>3196</v>
      </c>
      <c r="J48" s="161"/>
      <c r="K48" s="152"/>
      <c r="L48" s="152"/>
      <c r="M48" s="152">
        <v>1</v>
      </c>
      <c r="N48" s="152"/>
      <c r="O48" s="152"/>
      <c r="P48" s="152"/>
      <c r="Q48" s="152"/>
      <c r="R48" s="152"/>
      <c r="S48" s="152"/>
      <c r="T48" s="152"/>
      <c r="U48" s="152">
        <v>1</v>
      </c>
      <c r="V48" s="152"/>
      <c r="W48" s="152"/>
      <c r="X48" s="384" t="s">
        <v>2215</v>
      </c>
      <c r="Y48" s="152">
        <v>1</v>
      </c>
      <c r="Z48" s="152"/>
      <c r="AA48" s="152"/>
      <c r="AB48" s="152"/>
      <c r="AC48" s="152"/>
      <c r="AD48" s="49" t="s">
        <v>2342</v>
      </c>
      <c r="AE48" s="152" t="s">
        <v>2457</v>
      </c>
      <c r="AF48" s="152" t="s">
        <v>5</v>
      </c>
      <c r="AG48" s="141" t="s">
        <v>3263</v>
      </c>
      <c r="AH48" s="117">
        <v>52101</v>
      </c>
      <c r="AI48" s="130"/>
      <c r="AJ48" s="130"/>
    </row>
    <row r="49" spans="2:36" ht="25.5" x14ac:dyDescent="0.2">
      <c r="B49" s="117">
        <v>35</v>
      </c>
      <c r="C49" s="118" t="s">
        <v>2246</v>
      </c>
      <c r="D49" s="119">
        <v>43462</v>
      </c>
      <c r="E49" s="120">
        <v>262</v>
      </c>
      <c r="F49" s="146">
        <v>6090</v>
      </c>
      <c r="G49" s="171"/>
      <c r="H49" s="226">
        <f t="shared" si="9"/>
        <v>6090</v>
      </c>
      <c r="I49" s="308" t="s">
        <v>3198</v>
      </c>
      <c r="J49" s="161"/>
      <c r="K49" s="152"/>
      <c r="L49" s="152"/>
      <c r="M49" s="152">
        <v>1</v>
      </c>
      <c r="N49" s="152"/>
      <c r="O49" s="152"/>
      <c r="P49" s="152"/>
      <c r="Q49" s="152"/>
      <c r="R49" s="152"/>
      <c r="S49" s="152"/>
      <c r="T49" s="152"/>
      <c r="U49" s="152">
        <v>1</v>
      </c>
      <c r="V49" s="152"/>
      <c r="W49" s="152"/>
      <c r="X49" s="384" t="s">
        <v>2215</v>
      </c>
      <c r="Y49" s="152">
        <v>1</v>
      </c>
      <c r="Z49" s="152"/>
      <c r="AA49" s="152"/>
      <c r="AB49" s="152"/>
      <c r="AC49" s="152"/>
      <c r="AD49" s="49" t="s">
        <v>2343</v>
      </c>
      <c r="AE49" s="152" t="s">
        <v>2458</v>
      </c>
      <c r="AF49" s="152" t="s">
        <v>5</v>
      </c>
      <c r="AG49" s="141" t="s">
        <v>3263</v>
      </c>
      <c r="AH49" s="117">
        <v>52101</v>
      </c>
      <c r="AI49" s="130"/>
      <c r="AJ49" s="130"/>
    </row>
    <row r="50" spans="2:36" ht="25.5" x14ac:dyDescent="0.2">
      <c r="B50" s="117">
        <v>36</v>
      </c>
      <c r="C50" s="118" t="s">
        <v>2250</v>
      </c>
      <c r="D50" s="366">
        <v>43462</v>
      </c>
      <c r="E50" s="120"/>
      <c r="F50" s="146">
        <v>97440</v>
      </c>
      <c r="G50" s="224">
        <v>39082.78</v>
      </c>
      <c r="H50" s="224">
        <f t="shared" si="9"/>
        <v>58357.22</v>
      </c>
      <c r="I50" s="367"/>
      <c r="J50" s="189" t="s">
        <v>2855</v>
      </c>
      <c r="K50" s="120"/>
      <c r="L50" s="120"/>
      <c r="M50" s="120">
        <v>1</v>
      </c>
      <c r="N50" s="120"/>
      <c r="O50" s="120"/>
      <c r="P50" s="120"/>
      <c r="Q50" s="120"/>
      <c r="R50" s="120"/>
      <c r="S50" s="120"/>
      <c r="T50" s="120"/>
      <c r="U50" s="120">
        <v>1</v>
      </c>
      <c r="V50" s="120"/>
      <c r="W50" s="120"/>
      <c r="X50" s="385" t="s">
        <v>2215</v>
      </c>
      <c r="Y50" s="120">
        <v>1</v>
      </c>
      <c r="Z50" s="120"/>
      <c r="AA50" s="120"/>
      <c r="AB50" s="120"/>
      <c r="AC50" s="120"/>
      <c r="AD50" s="148" t="s">
        <v>2346</v>
      </c>
      <c r="AE50" s="120" t="s">
        <v>2461</v>
      </c>
      <c r="AF50" s="120" t="s">
        <v>5</v>
      </c>
      <c r="AG50" s="141" t="s">
        <v>3263</v>
      </c>
      <c r="AH50" s="117">
        <v>52101</v>
      </c>
      <c r="AI50" s="130" t="s">
        <v>3259</v>
      </c>
      <c r="AJ50" s="117" t="s">
        <v>3428</v>
      </c>
    </row>
    <row r="51" spans="2:36" ht="25.5" x14ac:dyDescent="0.2">
      <c r="B51" s="117">
        <v>37</v>
      </c>
      <c r="C51" s="141" t="s">
        <v>3038</v>
      </c>
      <c r="D51" s="213">
        <v>43830</v>
      </c>
      <c r="E51" s="125"/>
      <c r="F51" s="279">
        <v>9931.82</v>
      </c>
      <c r="G51" s="130"/>
      <c r="H51" s="292">
        <f>+F51-G51</f>
        <v>9931.82</v>
      </c>
      <c r="I51" s="319" t="s">
        <v>3161</v>
      </c>
      <c r="J51" s="130" t="s">
        <v>2821</v>
      </c>
      <c r="K51" s="125"/>
      <c r="L51" s="125"/>
      <c r="M51" s="125">
        <v>1</v>
      </c>
      <c r="N51" s="125"/>
      <c r="O51" s="125"/>
      <c r="P51" s="125"/>
      <c r="Q51" s="125"/>
      <c r="R51" s="125">
        <v>1</v>
      </c>
      <c r="S51" s="125"/>
      <c r="T51" s="125"/>
      <c r="U51" s="125"/>
      <c r="V51" s="125"/>
      <c r="W51" s="125"/>
      <c r="X51" s="383" t="s">
        <v>2276</v>
      </c>
      <c r="Y51" s="125"/>
      <c r="Z51" s="125">
        <v>1</v>
      </c>
      <c r="AA51" s="125"/>
      <c r="AB51" s="125"/>
      <c r="AC51" s="125"/>
      <c r="AD51" s="117" t="s">
        <v>182</v>
      </c>
      <c r="AE51" s="125" t="s">
        <v>2488</v>
      </c>
      <c r="AF51" s="125" t="s">
        <v>5</v>
      </c>
      <c r="AG51" s="141" t="s">
        <v>3263</v>
      </c>
      <c r="AH51" s="117">
        <v>52101</v>
      </c>
      <c r="AI51" s="130"/>
      <c r="AJ51" s="130"/>
    </row>
    <row r="52" spans="2:36" ht="25.5" x14ac:dyDescent="0.2">
      <c r="B52" s="117">
        <v>38</v>
      </c>
      <c r="C52" s="150" t="s">
        <v>1831</v>
      </c>
      <c r="D52" s="151">
        <v>42191</v>
      </c>
      <c r="E52" s="152" t="s">
        <v>3157</v>
      </c>
      <c r="F52" s="306">
        <v>2629</v>
      </c>
      <c r="G52" s="307">
        <v>2629</v>
      </c>
      <c r="H52" s="307">
        <f t="shared" ref="H52:H53" si="10">+F52-G52</f>
        <v>0</v>
      </c>
      <c r="I52" s="308"/>
      <c r="J52" s="161"/>
      <c r="K52" s="152"/>
      <c r="L52" s="152"/>
      <c r="M52" s="152">
        <v>1</v>
      </c>
      <c r="N52" s="152"/>
      <c r="O52" s="152"/>
      <c r="P52" s="152"/>
      <c r="Q52" s="152"/>
      <c r="R52" s="152"/>
      <c r="S52" s="152"/>
      <c r="T52" s="152"/>
      <c r="U52" s="152">
        <v>1</v>
      </c>
      <c r="V52" s="152"/>
      <c r="W52" s="152"/>
      <c r="X52" s="384" t="s">
        <v>2215</v>
      </c>
      <c r="Y52" s="152">
        <v>1</v>
      </c>
      <c r="Z52" s="152"/>
      <c r="AA52" s="152"/>
      <c r="AB52" s="152"/>
      <c r="AC52" s="152"/>
      <c r="AD52" s="49" t="s">
        <v>2783</v>
      </c>
      <c r="AE52" s="152" t="s">
        <v>2803</v>
      </c>
      <c r="AF52" s="152" t="s">
        <v>5</v>
      </c>
      <c r="AG52" s="141" t="s">
        <v>3263</v>
      </c>
      <c r="AH52" s="117">
        <v>52101</v>
      </c>
      <c r="AI52" s="130"/>
      <c r="AJ52" s="130"/>
    </row>
    <row r="53" spans="2:36" ht="25.5" x14ac:dyDescent="0.2">
      <c r="B53" s="117">
        <v>39</v>
      </c>
      <c r="C53" s="150" t="s">
        <v>2805</v>
      </c>
      <c r="D53" s="364">
        <v>43462</v>
      </c>
      <c r="E53" s="152"/>
      <c r="F53" s="306">
        <v>2549</v>
      </c>
      <c r="G53" s="307">
        <v>2549</v>
      </c>
      <c r="H53" s="307">
        <f t="shared" si="10"/>
        <v>0</v>
      </c>
      <c r="I53" s="308" t="s">
        <v>3180</v>
      </c>
      <c r="J53" s="161"/>
      <c r="K53" s="152"/>
      <c r="L53" s="152"/>
      <c r="M53" s="152">
        <v>1</v>
      </c>
      <c r="N53" s="152"/>
      <c r="O53" s="152"/>
      <c r="P53" s="152"/>
      <c r="Q53" s="152"/>
      <c r="R53" s="152"/>
      <c r="S53" s="152"/>
      <c r="T53" s="152"/>
      <c r="U53" s="152">
        <v>1</v>
      </c>
      <c r="V53" s="152"/>
      <c r="W53" s="152"/>
      <c r="X53" s="384" t="s">
        <v>2215</v>
      </c>
      <c r="Y53" s="152">
        <v>1</v>
      </c>
      <c r="Z53" s="152"/>
      <c r="AA53" s="152"/>
      <c r="AB53" s="152"/>
      <c r="AC53" s="152"/>
      <c r="AD53" s="49" t="s">
        <v>2804</v>
      </c>
      <c r="AE53" s="152" t="s">
        <v>2806</v>
      </c>
      <c r="AF53" s="152" t="s">
        <v>5</v>
      </c>
      <c r="AG53" s="141" t="s">
        <v>3263</v>
      </c>
      <c r="AH53" s="117">
        <v>52101</v>
      </c>
      <c r="AI53" s="130"/>
      <c r="AJ53" s="130"/>
    </row>
    <row r="54" spans="2:36" ht="25.5" x14ac:dyDescent="0.2">
      <c r="B54" s="117">
        <v>40</v>
      </c>
      <c r="C54" s="141" t="s">
        <v>2884</v>
      </c>
      <c r="D54" s="213">
        <v>44349</v>
      </c>
      <c r="E54" s="125"/>
      <c r="F54" s="279">
        <v>11602.32</v>
      </c>
      <c r="G54" s="279">
        <v>1834.12</v>
      </c>
      <c r="H54" s="292">
        <f>+F54-G54</f>
        <v>9768.2000000000007</v>
      </c>
      <c r="I54" s="319"/>
      <c r="J54" s="130" t="s">
        <v>2885</v>
      </c>
      <c r="K54" s="125"/>
      <c r="L54" s="125"/>
      <c r="M54" s="125">
        <v>1</v>
      </c>
      <c r="N54" s="125"/>
      <c r="O54" s="125"/>
      <c r="P54" s="125"/>
      <c r="Q54" s="125"/>
      <c r="R54" s="125"/>
      <c r="S54" s="125"/>
      <c r="T54" s="125"/>
      <c r="U54" s="125">
        <v>1</v>
      </c>
      <c r="V54" s="125"/>
      <c r="W54" s="125"/>
      <c r="X54" s="383" t="s">
        <v>2215</v>
      </c>
      <c r="Y54" s="125"/>
      <c r="Z54" s="125">
        <v>1</v>
      </c>
      <c r="AA54" s="125"/>
      <c r="AB54" s="125"/>
      <c r="AC54" s="125"/>
      <c r="AD54" s="117" t="s">
        <v>1029</v>
      </c>
      <c r="AE54" s="125" t="s">
        <v>2886</v>
      </c>
      <c r="AF54" s="125" t="s">
        <v>5</v>
      </c>
      <c r="AG54" s="141" t="s">
        <v>3263</v>
      </c>
      <c r="AH54" s="117">
        <v>52101</v>
      </c>
      <c r="AI54" s="130" t="s">
        <v>3259</v>
      </c>
      <c r="AJ54" s="117" t="s">
        <v>3428</v>
      </c>
    </row>
    <row r="55" spans="2:36" ht="25.5" x14ac:dyDescent="0.2">
      <c r="B55" s="117">
        <v>41</v>
      </c>
      <c r="C55" s="150" t="s">
        <v>2903</v>
      </c>
      <c r="D55" s="368">
        <v>40548</v>
      </c>
      <c r="E55" s="152"/>
      <c r="F55" s="306">
        <v>999</v>
      </c>
      <c r="G55" s="307">
        <v>999</v>
      </c>
      <c r="H55" s="307">
        <f t="shared" ref="H55" si="11">+F55-G55</f>
        <v>0</v>
      </c>
      <c r="I55" s="308"/>
      <c r="J55" s="161"/>
      <c r="K55" s="152"/>
      <c r="L55" s="152"/>
      <c r="M55" s="152">
        <v>1</v>
      </c>
      <c r="N55" s="152"/>
      <c r="O55" s="152"/>
      <c r="P55" s="152"/>
      <c r="Q55" s="152"/>
      <c r="R55" s="152"/>
      <c r="S55" s="152"/>
      <c r="T55" s="152"/>
      <c r="U55" s="152"/>
      <c r="V55" s="152">
        <v>1</v>
      </c>
      <c r="W55" s="152"/>
      <c r="X55" s="384" t="s">
        <v>2969</v>
      </c>
      <c r="Y55" s="152"/>
      <c r="Z55" s="152"/>
      <c r="AA55" s="152">
        <v>1</v>
      </c>
      <c r="AB55" s="152"/>
      <c r="AC55" s="152"/>
      <c r="AD55" s="49" t="s">
        <v>2936</v>
      </c>
      <c r="AE55" s="152" t="s">
        <v>3001</v>
      </c>
      <c r="AF55" s="152" t="s">
        <v>5</v>
      </c>
      <c r="AG55" s="141" t="s">
        <v>3263</v>
      </c>
      <c r="AH55" s="117">
        <v>52101</v>
      </c>
      <c r="AI55" s="130"/>
      <c r="AJ55" s="130"/>
    </row>
    <row r="56" spans="2:36" ht="25.5" x14ac:dyDescent="0.2">
      <c r="B56" s="117">
        <v>42</v>
      </c>
      <c r="C56" s="141" t="s">
        <v>2906</v>
      </c>
      <c r="D56" s="213">
        <v>42670</v>
      </c>
      <c r="E56" s="125">
        <v>27</v>
      </c>
      <c r="F56" s="279">
        <v>74199.399999999994</v>
      </c>
      <c r="G56" s="292">
        <v>74199.399999999994</v>
      </c>
      <c r="H56" s="292">
        <f t="shared" ref="H56" si="12">+F56-G56</f>
        <v>0</v>
      </c>
      <c r="I56" s="319" t="s">
        <v>3092</v>
      </c>
      <c r="J56" s="130"/>
      <c r="K56" s="125"/>
      <c r="L56" s="125"/>
      <c r="M56" s="125">
        <v>1</v>
      </c>
      <c r="N56" s="125"/>
      <c r="O56" s="125"/>
      <c r="P56" s="125"/>
      <c r="Q56" s="125"/>
      <c r="R56" s="125"/>
      <c r="S56" s="125"/>
      <c r="T56" s="125"/>
      <c r="U56" s="125"/>
      <c r="V56" s="125">
        <v>1</v>
      </c>
      <c r="W56" s="125"/>
      <c r="X56" s="383" t="s">
        <v>2969</v>
      </c>
      <c r="Y56" s="125">
        <v>1</v>
      </c>
      <c r="Z56" s="125"/>
      <c r="AA56" s="125"/>
      <c r="AB56" s="125"/>
      <c r="AC56" s="125"/>
      <c r="AD56" s="117" t="s">
        <v>2939</v>
      </c>
      <c r="AE56" s="125" t="s">
        <v>2991</v>
      </c>
      <c r="AF56" s="125" t="s">
        <v>5</v>
      </c>
      <c r="AG56" s="141" t="s">
        <v>3263</v>
      </c>
      <c r="AH56" s="117">
        <v>52101</v>
      </c>
      <c r="AI56" s="130" t="s">
        <v>3449</v>
      </c>
      <c r="AJ56" s="369" t="s">
        <v>3428</v>
      </c>
    </row>
    <row r="57" spans="2:36" ht="25.5" x14ac:dyDescent="0.2">
      <c r="B57" s="117">
        <v>43</v>
      </c>
      <c r="C57" s="150" t="s">
        <v>2919</v>
      </c>
      <c r="D57" s="368">
        <v>42670</v>
      </c>
      <c r="E57" s="152"/>
      <c r="F57" s="306">
        <v>1199</v>
      </c>
      <c r="G57" s="307">
        <v>1199</v>
      </c>
      <c r="H57" s="307">
        <f t="shared" ref="H57:H69" si="13">+F57-G57</f>
        <v>0</v>
      </c>
      <c r="I57" s="308"/>
      <c r="J57" s="161"/>
      <c r="K57" s="152"/>
      <c r="L57" s="152"/>
      <c r="M57" s="152">
        <v>1</v>
      </c>
      <c r="N57" s="152"/>
      <c r="O57" s="152"/>
      <c r="P57" s="152"/>
      <c r="Q57" s="152"/>
      <c r="R57" s="152"/>
      <c r="S57" s="152"/>
      <c r="T57" s="152"/>
      <c r="U57" s="152"/>
      <c r="V57" s="152">
        <v>1</v>
      </c>
      <c r="W57" s="152"/>
      <c r="X57" s="384" t="s">
        <v>2969</v>
      </c>
      <c r="Y57" s="152"/>
      <c r="Z57" s="152">
        <v>1</v>
      </c>
      <c r="AA57" s="152"/>
      <c r="AB57" s="152"/>
      <c r="AC57" s="152"/>
      <c r="AD57" s="49" t="s">
        <v>256</v>
      </c>
      <c r="AE57" s="152" t="s">
        <v>2982</v>
      </c>
      <c r="AF57" s="152" t="s">
        <v>5</v>
      </c>
      <c r="AG57" s="141" t="s">
        <v>3263</v>
      </c>
      <c r="AH57" s="117">
        <v>52101</v>
      </c>
      <c r="AI57" s="130"/>
      <c r="AJ57" s="130"/>
    </row>
    <row r="58" spans="2:36" ht="25.5" x14ac:dyDescent="0.2">
      <c r="B58" s="117">
        <v>44</v>
      </c>
      <c r="C58" s="150" t="s">
        <v>2920</v>
      </c>
      <c r="D58" s="368">
        <v>39437</v>
      </c>
      <c r="E58" s="152"/>
      <c r="F58" s="306">
        <v>999</v>
      </c>
      <c r="G58" s="307">
        <v>999</v>
      </c>
      <c r="H58" s="307">
        <f t="shared" si="13"/>
        <v>0</v>
      </c>
      <c r="I58" s="308"/>
      <c r="J58" s="161"/>
      <c r="K58" s="152"/>
      <c r="L58" s="152"/>
      <c r="M58" s="152">
        <v>1</v>
      </c>
      <c r="N58" s="152"/>
      <c r="O58" s="152"/>
      <c r="P58" s="152"/>
      <c r="Q58" s="152"/>
      <c r="R58" s="152"/>
      <c r="S58" s="152"/>
      <c r="T58" s="152"/>
      <c r="U58" s="152"/>
      <c r="V58" s="152">
        <v>1</v>
      </c>
      <c r="W58" s="152"/>
      <c r="X58" s="384" t="s">
        <v>2969</v>
      </c>
      <c r="Y58" s="152"/>
      <c r="Z58" s="152"/>
      <c r="AA58" s="152">
        <v>1</v>
      </c>
      <c r="AB58" s="152"/>
      <c r="AC58" s="152"/>
      <c r="AD58" s="49" t="s">
        <v>2953</v>
      </c>
      <c r="AE58" s="152" t="s">
        <v>2983</v>
      </c>
      <c r="AF58" s="152" t="s">
        <v>5</v>
      </c>
      <c r="AG58" s="141" t="s">
        <v>3263</v>
      </c>
      <c r="AH58" s="117">
        <v>52101</v>
      </c>
      <c r="AI58" s="130"/>
      <c r="AJ58" s="130"/>
    </row>
    <row r="59" spans="2:36" ht="25.5" x14ac:dyDescent="0.2">
      <c r="B59" s="117">
        <v>45</v>
      </c>
      <c r="C59" s="237" t="s">
        <v>2921</v>
      </c>
      <c r="D59" s="368">
        <v>40793</v>
      </c>
      <c r="E59" s="238"/>
      <c r="F59" s="371">
        <v>1492</v>
      </c>
      <c r="G59" s="240">
        <v>1492</v>
      </c>
      <c r="H59" s="240">
        <f t="shared" si="13"/>
        <v>0</v>
      </c>
      <c r="I59" s="372"/>
      <c r="J59" s="370"/>
      <c r="K59" s="238"/>
      <c r="L59" s="238"/>
      <c r="M59" s="238">
        <v>1</v>
      </c>
      <c r="N59" s="238"/>
      <c r="O59" s="238"/>
      <c r="P59" s="238"/>
      <c r="Q59" s="238"/>
      <c r="R59" s="238"/>
      <c r="S59" s="238"/>
      <c r="T59" s="238"/>
      <c r="U59" s="238"/>
      <c r="V59" s="238">
        <v>1</v>
      </c>
      <c r="W59" s="238"/>
      <c r="X59" s="386" t="s">
        <v>2969</v>
      </c>
      <c r="Y59" s="238"/>
      <c r="Z59" s="238">
        <v>1</v>
      </c>
      <c r="AA59" s="238"/>
      <c r="AB59" s="238"/>
      <c r="AC59" s="238"/>
      <c r="AD59" s="332" t="s">
        <v>2954</v>
      </c>
      <c r="AE59" s="238" t="s">
        <v>2984</v>
      </c>
      <c r="AF59" s="238" t="s">
        <v>5</v>
      </c>
      <c r="AG59" s="141" t="s">
        <v>3263</v>
      </c>
      <c r="AH59" s="117">
        <v>52101</v>
      </c>
      <c r="AI59" s="130"/>
      <c r="AJ59" s="130"/>
    </row>
    <row r="60" spans="2:36" ht="25.5" x14ac:dyDescent="0.2">
      <c r="B60" s="117">
        <v>46</v>
      </c>
      <c r="C60" s="277" t="s">
        <v>609</v>
      </c>
      <c r="D60" s="213">
        <v>43830</v>
      </c>
      <c r="E60" s="125">
        <v>350</v>
      </c>
      <c r="F60" s="373">
        <v>14152</v>
      </c>
      <c r="G60" s="130"/>
      <c r="H60" s="292">
        <f t="shared" ref="H60" si="14">+F60-G60</f>
        <v>14152</v>
      </c>
      <c r="I60" s="319" t="s">
        <v>3165</v>
      </c>
      <c r="J60" s="130" t="s">
        <v>2823</v>
      </c>
      <c r="K60" s="125"/>
      <c r="L60" s="125"/>
      <c r="M60" s="125">
        <v>1</v>
      </c>
      <c r="N60" s="125"/>
      <c r="O60" s="125"/>
      <c r="P60" s="125"/>
      <c r="Q60" s="125"/>
      <c r="R60" s="125"/>
      <c r="S60" s="125">
        <v>1</v>
      </c>
      <c r="T60" s="125"/>
      <c r="U60" s="125"/>
      <c r="V60" s="125"/>
      <c r="W60" s="125"/>
      <c r="X60" s="383" t="s">
        <v>676</v>
      </c>
      <c r="Y60" s="125">
        <v>1</v>
      </c>
      <c r="Z60" s="125"/>
      <c r="AA60" s="125"/>
      <c r="AB60" s="125"/>
      <c r="AC60" s="125"/>
      <c r="AD60" s="117" t="s">
        <v>966</v>
      </c>
      <c r="AE60" s="125" t="s">
        <v>1332</v>
      </c>
      <c r="AF60" s="125" t="s">
        <v>5</v>
      </c>
      <c r="AG60" s="141" t="s">
        <v>3263</v>
      </c>
      <c r="AH60" s="117">
        <v>52101</v>
      </c>
      <c r="AI60" s="130"/>
      <c r="AJ60" s="130"/>
    </row>
    <row r="61" spans="2:36" ht="25.5" x14ac:dyDescent="0.2">
      <c r="B61" s="117">
        <v>47</v>
      </c>
      <c r="C61" s="382" t="s">
        <v>3452</v>
      </c>
      <c r="D61" s="119">
        <v>40193</v>
      </c>
      <c r="E61" s="120"/>
      <c r="F61" s="374">
        <v>7999</v>
      </c>
      <c r="G61" s="189"/>
      <c r="H61" s="224">
        <f>+F61-G61</f>
        <v>7999</v>
      </c>
      <c r="I61" s="319"/>
      <c r="J61" s="130"/>
      <c r="K61" s="125"/>
      <c r="L61" s="125"/>
      <c r="M61" s="125">
        <v>1</v>
      </c>
      <c r="N61" s="125"/>
      <c r="O61" s="125"/>
      <c r="P61" s="125"/>
      <c r="Q61" s="125"/>
      <c r="R61" s="125"/>
      <c r="S61" s="125"/>
      <c r="T61" s="125"/>
      <c r="U61" s="125">
        <v>1</v>
      </c>
      <c r="V61" s="125"/>
      <c r="W61" s="125"/>
      <c r="X61" s="383" t="s">
        <v>2215</v>
      </c>
      <c r="Y61" s="125"/>
      <c r="Z61" s="125">
        <v>1</v>
      </c>
      <c r="AA61" s="125"/>
      <c r="AB61" s="125"/>
      <c r="AC61" s="125"/>
      <c r="AD61" s="117" t="s">
        <v>2302</v>
      </c>
      <c r="AE61" s="125" t="s">
        <v>2416</v>
      </c>
      <c r="AF61" s="125" t="s">
        <v>5</v>
      </c>
      <c r="AG61" s="141" t="s">
        <v>3263</v>
      </c>
      <c r="AH61" s="117">
        <v>52101</v>
      </c>
      <c r="AI61" s="130"/>
      <c r="AJ61" s="130"/>
    </row>
    <row r="62" spans="2:36" ht="25.5" x14ac:dyDescent="0.2">
      <c r="B62" s="117">
        <v>48</v>
      </c>
      <c r="C62" s="382" t="s">
        <v>2229</v>
      </c>
      <c r="D62" s="119">
        <v>40193</v>
      </c>
      <c r="E62" s="120"/>
      <c r="F62" s="374">
        <v>7999</v>
      </c>
      <c r="G62" s="189"/>
      <c r="H62" s="224">
        <f>+F62-G62</f>
        <v>7999</v>
      </c>
      <c r="I62" s="319"/>
      <c r="J62" s="130"/>
      <c r="K62" s="125"/>
      <c r="L62" s="125"/>
      <c r="M62" s="125">
        <v>1</v>
      </c>
      <c r="N62" s="125"/>
      <c r="O62" s="125"/>
      <c r="P62" s="125"/>
      <c r="Q62" s="125"/>
      <c r="R62" s="125"/>
      <c r="S62" s="125"/>
      <c r="T62" s="125"/>
      <c r="U62" s="125">
        <v>1</v>
      </c>
      <c r="V62" s="125"/>
      <c r="W62" s="125"/>
      <c r="X62" s="383" t="s">
        <v>2215</v>
      </c>
      <c r="Y62" s="125"/>
      <c r="Z62" s="125">
        <v>1</v>
      </c>
      <c r="AA62" s="125"/>
      <c r="AB62" s="125"/>
      <c r="AC62" s="125"/>
      <c r="AD62" s="117" t="s">
        <v>2303</v>
      </c>
      <c r="AE62" s="125" t="s">
        <v>2417</v>
      </c>
      <c r="AF62" s="125" t="s">
        <v>5</v>
      </c>
      <c r="AG62" s="141" t="s">
        <v>3263</v>
      </c>
      <c r="AH62" s="117">
        <v>52101</v>
      </c>
      <c r="AI62" s="130"/>
      <c r="AJ62" s="130"/>
    </row>
    <row r="63" spans="2:36" ht="25.5" x14ac:dyDescent="0.2">
      <c r="B63" s="117">
        <v>49</v>
      </c>
      <c r="C63" s="382" t="s">
        <v>2229</v>
      </c>
      <c r="D63" s="119">
        <v>40193</v>
      </c>
      <c r="E63" s="120"/>
      <c r="F63" s="374">
        <v>7999</v>
      </c>
      <c r="G63" s="189"/>
      <c r="H63" s="224">
        <f>+F63-G63</f>
        <v>7999</v>
      </c>
      <c r="I63" s="319"/>
      <c r="J63" s="130"/>
      <c r="K63" s="125"/>
      <c r="L63" s="125"/>
      <c r="M63" s="125">
        <v>1</v>
      </c>
      <c r="N63" s="125"/>
      <c r="O63" s="125"/>
      <c r="P63" s="125"/>
      <c r="Q63" s="125"/>
      <c r="R63" s="125"/>
      <c r="S63" s="125"/>
      <c r="T63" s="125"/>
      <c r="U63" s="125">
        <v>1</v>
      </c>
      <c r="V63" s="125"/>
      <c r="W63" s="125"/>
      <c r="X63" s="383" t="s">
        <v>2215</v>
      </c>
      <c r="Y63" s="125"/>
      <c r="Z63" s="125">
        <v>1</v>
      </c>
      <c r="AA63" s="125"/>
      <c r="AB63" s="125"/>
      <c r="AC63" s="125"/>
      <c r="AD63" s="117" t="s">
        <v>2304</v>
      </c>
      <c r="AE63" s="125" t="s">
        <v>2418</v>
      </c>
      <c r="AF63" s="125" t="s">
        <v>5</v>
      </c>
      <c r="AG63" s="141" t="s">
        <v>3263</v>
      </c>
      <c r="AH63" s="117">
        <v>52101</v>
      </c>
      <c r="AI63" s="130"/>
      <c r="AJ63" s="130"/>
    </row>
    <row r="64" spans="2:36" ht="25.5" x14ac:dyDescent="0.2">
      <c r="B64" s="117">
        <v>50</v>
      </c>
      <c r="C64" s="277" t="s">
        <v>2757</v>
      </c>
      <c r="D64" s="213">
        <v>43462</v>
      </c>
      <c r="E64" s="125">
        <v>261</v>
      </c>
      <c r="F64" s="373">
        <v>10993.48</v>
      </c>
      <c r="G64" s="279">
        <v>10993.48</v>
      </c>
      <c r="H64" s="292">
        <f>+F64-G64</f>
        <v>0</v>
      </c>
      <c r="I64" s="319"/>
      <c r="J64" s="130"/>
      <c r="K64" s="125"/>
      <c r="L64" s="125"/>
      <c r="M64" s="125">
        <v>1</v>
      </c>
      <c r="N64" s="125"/>
      <c r="O64" s="125"/>
      <c r="P64" s="125"/>
      <c r="Q64" s="125"/>
      <c r="R64" s="125"/>
      <c r="S64" s="125"/>
      <c r="T64" s="125"/>
      <c r="U64" s="125">
        <v>1</v>
      </c>
      <c r="V64" s="125"/>
      <c r="W64" s="125"/>
      <c r="X64" s="383" t="s">
        <v>2215</v>
      </c>
      <c r="Y64" s="125">
        <v>1</v>
      </c>
      <c r="Z64" s="125"/>
      <c r="AA64" s="125"/>
      <c r="AB64" s="125"/>
      <c r="AC64" s="125"/>
      <c r="AD64" s="117" t="s">
        <v>2775</v>
      </c>
      <c r="AE64" s="125" t="s">
        <v>2794</v>
      </c>
      <c r="AF64" s="125" t="s">
        <v>5</v>
      </c>
      <c r="AG64" s="141" t="s">
        <v>3263</v>
      </c>
      <c r="AH64" s="117">
        <v>52101</v>
      </c>
      <c r="AI64" s="130" t="s">
        <v>3435</v>
      </c>
      <c r="AJ64" s="117" t="s">
        <v>3428</v>
      </c>
    </row>
    <row r="65" spans="2:36" ht="25.5" x14ac:dyDescent="0.2">
      <c r="B65" s="117">
        <v>51</v>
      </c>
      <c r="C65" s="277" t="s">
        <v>2923</v>
      </c>
      <c r="D65" s="213">
        <v>42670</v>
      </c>
      <c r="E65" s="125">
        <v>27</v>
      </c>
      <c r="F65" s="373">
        <v>10144</v>
      </c>
      <c r="G65" s="130"/>
      <c r="H65" s="292">
        <f>+F65-G65</f>
        <v>10144</v>
      </c>
      <c r="I65" s="319" t="s">
        <v>3199</v>
      </c>
      <c r="J65" s="130"/>
      <c r="K65" s="125"/>
      <c r="L65" s="125"/>
      <c r="M65" s="125"/>
      <c r="N65" s="125"/>
      <c r="O65" s="125"/>
      <c r="P65" s="125"/>
      <c r="Q65" s="125"/>
      <c r="R65" s="125"/>
      <c r="S65" s="125"/>
      <c r="T65" s="125"/>
      <c r="U65" s="125"/>
      <c r="V65" s="125">
        <v>1</v>
      </c>
      <c r="W65" s="125"/>
      <c r="X65" s="383" t="s">
        <v>2969</v>
      </c>
      <c r="Y65" s="125"/>
      <c r="Z65" s="125"/>
      <c r="AA65" s="125">
        <v>1</v>
      </c>
      <c r="AB65" s="125"/>
      <c r="AC65" s="125"/>
      <c r="AD65" s="117" t="s">
        <v>2957</v>
      </c>
      <c r="AE65" s="125" t="s">
        <v>2998</v>
      </c>
      <c r="AF65" s="125" t="s">
        <v>5</v>
      </c>
      <c r="AG65" s="141" t="s">
        <v>3263</v>
      </c>
      <c r="AH65" s="117">
        <v>52101</v>
      </c>
      <c r="AI65" s="130"/>
      <c r="AJ65" s="130"/>
    </row>
    <row r="66" spans="2:36" ht="25.5" x14ac:dyDescent="0.2">
      <c r="B66" s="117">
        <v>52</v>
      </c>
      <c r="C66" s="277" t="s">
        <v>3445</v>
      </c>
      <c r="D66" s="333">
        <v>43462</v>
      </c>
      <c r="E66" s="125"/>
      <c r="F66" s="373">
        <v>10993.482399999999</v>
      </c>
      <c r="G66" s="292">
        <v>10993.482399999999</v>
      </c>
      <c r="H66" s="307">
        <f t="shared" si="13"/>
        <v>0</v>
      </c>
      <c r="I66" s="319"/>
      <c r="J66" s="130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25"/>
      <c r="W66" s="125"/>
      <c r="X66" s="383"/>
      <c r="Y66" s="125"/>
      <c r="Z66" s="125"/>
      <c r="AA66" s="125"/>
      <c r="AB66" s="125"/>
      <c r="AC66" s="125"/>
      <c r="AD66" s="117"/>
      <c r="AE66" s="125"/>
      <c r="AF66" s="238" t="s">
        <v>5</v>
      </c>
      <c r="AG66" s="141" t="s">
        <v>3263</v>
      </c>
      <c r="AH66" s="117">
        <v>52101</v>
      </c>
      <c r="AI66" s="130" t="s">
        <v>3435</v>
      </c>
      <c r="AJ66" s="117" t="s">
        <v>3428</v>
      </c>
    </row>
    <row r="67" spans="2:36" ht="25.5" x14ac:dyDescent="0.2">
      <c r="B67" s="117">
        <v>53</v>
      </c>
      <c r="C67" s="277" t="s">
        <v>3445</v>
      </c>
      <c r="D67" s="333">
        <v>43462</v>
      </c>
      <c r="E67" s="125"/>
      <c r="F67" s="373">
        <v>10993.482399999999</v>
      </c>
      <c r="G67" s="292">
        <v>10993.482399999999</v>
      </c>
      <c r="H67" s="307">
        <f t="shared" si="13"/>
        <v>0</v>
      </c>
      <c r="I67" s="319"/>
      <c r="J67" s="130"/>
      <c r="K67" s="125"/>
      <c r="L67" s="125"/>
      <c r="M67" s="125"/>
      <c r="N67" s="125"/>
      <c r="O67" s="125"/>
      <c r="P67" s="125"/>
      <c r="Q67" s="125"/>
      <c r="R67" s="125"/>
      <c r="S67" s="125"/>
      <c r="T67" s="125"/>
      <c r="U67" s="125"/>
      <c r="V67" s="125"/>
      <c r="W67" s="125"/>
      <c r="X67" s="383"/>
      <c r="Y67" s="125"/>
      <c r="Z67" s="125"/>
      <c r="AA67" s="125"/>
      <c r="AB67" s="125"/>
      <c r="AC67" s="125"/>
      <c r="AD67" s="117"/>
      <c r="AE67" s="125"/>
      <c r="AF67" s="238" t="s">
        <v>5</v>
      </c>
      <c r="AG67" s="141" t="s">
        <v>3263</v>
      </c>
      <c r="AH67" s="117">
        <v>52101</v>
      </c>
      <c r="AI67" s="130" t="s">
        <v>3435</v>
      </c>
      <c r="AJ67" s="117" t="s">
        <v>3428</v>
      </c>
    </row>
    <row r="68" spans="2:36" ht="25.5" x14ac:dyDescent="0.2">
      <c r="B68" s="117">
        <v>54</v>
      </c>
      <c r="C68" s="277" t="s">
        <v>3458</v>
      </c>
      <c r="D68" s="333">
        <v>44561</v>
      </c>
      <c r="E68" s="125"/>
      <c r="F68" s="373">
        <v>8749</v>
      </c>
      <c r="G68" s="292">
        <v>2916.3333333333335</v>
      </c>
      <c r="H68" s="307">
        <f t="shared" si="13"/>
        <v>5832.6666666666661</v>
      </c>
      <c r="I68" s="319"/>
      <c r="J68" s="130"/>
      <c r="K68" s="125"/>
      <c r="L68" s="125"/>
      <c r="M68" s="125"/>
      <c r="N68" s="125"/>
      <c r="O68" s="125"/>
      <c r="P68" s="125"/>
      <c r="Q68" s="125"/>
      <c r="R68" s="125"/>
      <c r="S68" s="125"/>
      <c r="T68" s="125"/>
      <c r="U68" s="125"/>
      <c r="V68" s="125"/>
      <c r="W68" s="125"/>
      <c r="X68" s="383"/>
      <c r="Y68" s="125"/>
      <c r="Z68" s="125"/>
      <c r="AA68" s="125"/>
      <c r="AB68" s="125"/>
      <c r="AC68" s="125"/>
      <c r="AD68" s="117"/>
      <c r="AE68" s="125"/>
      <c r="AF68" s="238" t="s">
        <v>5</v>
      </c>
      <c r="AG68" s="141" t="s">
        <v>3263</v>
      </c>
      <c r="AH68" s="117">
        <v>52101</v>
      </c>
      <c r="AI68" s="130" t="s">
        <v>3435</v>
      </c>
      <c r="AJ68" s="117" t="s">
        <v>3428</v>
      </c>
    </row>
    <row r="69" spans="2:36" ht="25.5" x14ac:dyDescent="0.2">
      <c r="B69" s="117">
        <v>55</v>
      </c>
      <c r="C69" s="277" t="s">
        <v>3448</v>
      </c>
      <c r="D69" s="359">
        <v>42733</v>
      </c>
      <c r="E69" s="125"/>
      <c r="F69" s="373">
        <v>7366</v>
      </c>
      <c r="G69" s="292">
        <v>7366</v>
      </c>
      <c r="H69" s="307">
        <f t="shared" si="13"/>
        <v>0</v>
      </c>
      <c r="I69" s="319"/>
      <c r="J69" s="130"/>
      <c r="K69" s="125"/>
      <c r="L69" s="125"/>
      <c r="M69" s="125"/>
      <c r="N69" s="125"/>
      <c r="O69" s="125"/>
      <c r="P69" s="125"/>
      <c r="Q69" s="125"/>
      <c r="R69" s="125"/>
      <c r="S69" s="125"/>
      <c r="T69" s="125"/>
      <c r="U69" s="125"/>
      <c r="V69" s="125"/>
      <c r="W69" s="125"/>
      <c r="X69" s="383"/>
      <c r="Y69" s="125"/>
      <c r="Z69" s="125"/>
      <c r="AA69" s="125"/>
      <c r="AB69" s="125"/>
      <c r="AC69" s="125"/>
      <c r="AD69" s="117"/>
      <c r="AE69" s="125"/>
      <c r="AF69" s="152" t="s">
        <v>5</v>
      </c>
      <c r="AG69" s="141" t="s">
        <v>3263</v>
      </c>
      <c r="AH69" s="375">
        <v>52101</v>
      </c>
      <c r="AI69" s="376" t="s">
        <v>3449</v>
      </c>
      <c r="AJ69" s="369" t="s">
        <v>3428</v>
      </c>
    </row>
    <row r="70" spans="2:36" x14ac:dyDescent="0.2">
      <c r="C70" s="295" t="s">
        <v>3305</v>
      </c>
      <c r="D70" s="296"/>
      <c r="E70" s="297"/>
      <c r="F70" s="360">
        <f>SUM(F15:F69)</f>
        <v>539716.34479999996</v>
      </c>
      <c r="G70" s="360">
        <f>SUM(G15:G69)</f>
        <v>238474.43813333334</v>
      </c>
      <c r="H70" s="360">
        <f>SUM(H15:H69)</f>
        <v>301241.90666666668</v>
      </c>
      <c r="I70" s="361"/>
      <c r="J70" s="300"/>
      <c r="K70" s="301"/>
      <c r="L70" s="301"/>
      <c r="M70" s="301"/>
      <c r="N70" s="301"/>
      <c r="O70" s="301"/>
      <c r="P70" s="301"/>
      <c r="Q70" s="301"/>
      <c r="R70" s="301"/>
      <c r="S70" s="301"/>
      <c r="T70" s="301"/>
      <c r="U70" s="301"/>
      <c r="V70" s="301"/>
      <c r="W70" s="301"/>
      <c r="X70" s="302"/>
      <c r="Y70" s="301"/>
      <c r="Z70" s="301"/>
      <c r="AA70" s="301"/>
      <c r="AB70" s="301"/>
      <c r="AC70" s="301"/>
      <c r="AD70" s="300"/>
      <c r="AE70" s="303"/>
      <c r="AF70" s="301"/>
    </row>
    <row r="71" spans="2:36" x14ac:dyDescent="0.2">
      <c r="C71" s="377"/>
      <c r="D71" s="378"/>
      <c r="E71" s="379"/>
      <c r="F71" s="380"/>
      <c r="G71" s="377"/>
      <c r="H71" s="377"/>
    </row>
    <row r="73" spans="2:36" x14ac:dyDescent="0.2">
      <c r="H73" s="381"/>
    </row>
    <row r="242" spans="11:32" x14ac:dyDescent="0.2">
      <c r="AD242" s="431"/>
      <c r="AE242" s="432"/>
      <c r="AF242" s="433"/>
    </row>
    <row r="243" spans="11:32" x14ac:dyDescent="0.2">
      <c r="K243" s="433"/>
      <c r="L243" s="433"/>
      <c r="M243" s="433"/>
      <c r="N243" s="433"/>
      <c r="O243" s="433"/>
      <c r="P243" s="433"/>
      <c r="Q243" s="433"/>
      <c r="R243" s="433"/>
      <c r="S243" s="433"/>
      <c r="T243" s="433"/>
      <c r="U243" s="433"/>
      <c r="V243" s="433"/>
      <c r="W243" s="433"/>
      <c r="Y243" s="433"/>
      <c r="Z243" s="433"/>
      <c r="AA243" s="433"/>
      <c r="AB243" s="433"/>
      <c r="AC243" s="433"/>
      <c r="AD243" s="431"/>
      <c r="AE243" s="432"/>
      <c r="AF243" s="433"/>
    </row>
  </sheetData>
  <autoFilter ref="B13:AJ70" xr:uid="{00000000-0009-0000-0000-000003000000}">
    <filterColumn colId="9" showButton="0"/>
    <filterColumn colId="10" showButton="0"/>
    <filterColumn colId="11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3" showButton="0"/>
    <filterColumn colId="24" showButton="0"/>
    <filterColumn colId="25" showButton="0"/>
    <filterColumn colId="26" showButton="0"/>
  </autoFilter>
  <mergeCells count="24">
    <mergeCell ref="AI13:AI14"/>
    <mergeCell ref="AJ13:AJ14"/>
    <mergeCell ref="AD242:AF243"/>
    <mergeCell ref="K243:N243"/>
    <mergeCell ref="O243:W243"/>
    <mergeCell ref="Y243:AC243"/>
    <mergeCell ref="Y13:AC13"/>
    <mergeCell ref="AD13:AD14"/>
    <mergeCell ref="AE13:AE14"/>
    <mergeCell ref="AF13:AF14"/>
    <mergeCell ref="AG13:AG14"/>
    <mergeCell ref="AH13:AH14"/>
    <mergeCell ref="X13:X14"/>
    <mergeCell ref="H13:H14"/>
    <mergeCell ref="I13:I14"/>
    <mergeCell ref="J13:J14"/>
    <mergeCell ref="K13:N13"/>
    <mergeCell ref="O13:W13"/>
    <mergeCell ref="G13:G14"/>
    <mergeCell ref="B13:B14"/>
    <mergeCell ref="C13:C14"/>
    <mergeCell ref="D13:D14"/>
    <mergeCell ref="E13:E14"/>
    <mergeCell ref="F13:F14"/>
  </mergeCells>
  <conditionalFormatting sqref="AD1:AD1048576">
    <cfRule type="duplicateValues" dxfId="12" priority="73"/>
  </conditionalFormatting>
  <conditionalFormatting sqref="J1:J1048576">
    <cfRule type="duplicateValues" dxfId="11" priority="76"/>
  </conditionalFormatting>
  <pageMargins left="0.19685039370078741" right="0.19685039370078741" top="0.35433070866141736" bottom="0.35433070866141736" header="0.31496062992125984" footer="0.31496062992125984"/>
  <pageSetup scale="45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188"/>
  <sheetViews>
    <sheetView zoomScaleNormal="100" workbookViewId="0">
      <pane ySplit="1" topLeftCell="A2" activePane="bottomLeft" state="frozen"/>
      <selection pane="bottomLeft" activeCell="B4" sqref="B4"/>
    </sheetView>
  </sheetViews>
  <sheetFormatPr baseColWidth="10" defaultColWidth="69.140625" defaultRowHeight="12.75" x14ac:dyDescent="0.2"/>
  <cols>
    <col min="1" max="1" width="6.5703125" style="107" customWidth="1"/>
    <col min="2" max="2" width="36.42578125" style="106" customWidth="1"/>
    <col min="3" max="3" width="16.42578125" style="107" customWidth="1"/>
    <col min="4" max="4" width="10.7109375" style="108" customWidth="1"/>
    <col min="5" max="5" width="14" style="109" customWidth="1"/>
    <col min="6" max="6" width="16" style="106" customWidth="1"/>
    <col min="7" max="7" width="13" style="106" customWidth="1"/>
    <col min="8" max="8" width="16.140625" style="305" customWidth="1"/>
    <col min="9" max="9" width="18.5703125" style="106" hidden="1" customWidth="1"/>
    <col min="10" max="12" width="4.7109375" style="108" customWidth="1"/>
    <col min="13" max="13" width="3.5703125" style="108" customWidth="1"/>
    <col min="14" max="14" width="4.7109375" style="108" hidden="1" customWidth="1"/>
    <col min="15" max="15" width="3.5703125" style="108" hidden="1" customWidth="1"/>
    <col min="16" max="16" width="4.7109375" style="108" hidden="1" customWidth="1"/>
    <col min="17" max="18" width="3.5703125" style="108" hidden="1" customWidth="1"/>
    <col min="19" max="20" width="4.7109375" style="108" hidden="1" customWidth="1"/>
    <col min="21" max="22" width="3.5703125" style="108" hidden="1" customWidth="1"/>
    <col min="23" max="23" width="17.7109375" style="111" customWidth="1"/>
    <col min="24" max="26" width="4.7109375" style="108" customWidth="1"/>
    <col min="27" max="27" width="1" style="108" customWidth="1"/>
    <col min="28" max="28" width="2.140625" style="108" customWidth="1"/>
    <col min="29" max="29" width="18.5703125" style="106" customWidth="1"/>
    <col min="30" max="30" width="16.42578125" style="112" customWidth="1"/>
    <col min="31" max="31" width="12.85546875" style="108" customWidth="1"/>
    <col min="32" max="32" width="17.140625" style="106" customWidth="1"/>
    <col min="33" max="33" width="7.85546875" style="106" customWidth="1"/>
    <col min="34" max="34" width="32.7109375" style="106" hidden="1" customWidth="1"/>
    <col min="35" max="35" width="28" style="106" hidden="1" customWidth="1"/>
    <col min="36" max="16384" width="69.140625" style="106"/>
  </cols>
  <sheetData>
    <row r="1" spans="1:35" x14ac:dyDescent="0.2">
      <c r="A1" s="106"/>
      <c r="B1" s="105" t="s">
        <v>7</v>
      </c>
    </row>
    <row r="2" spans="1:35" x14ac:dyDescent="0.2">
      <c r="A2" s="106"/>
      <c r="B2" s="105" t="s">
        <v>8</v>
      </c>
    </row>
    <row r="3" spans="1:35" x14ac:dyDescent="0.2">
      <c r="A3" s="106"/>
      <c r="B3" s="377" t="s">
        <v>3618</v>
      </c>
    </row>
    <row r="4" spans="1:35" ht="13.5" thickBot="1" x14ac:dyDescent="0.25">
      <c r="A4" s="106"/>
      <c r="B4" s="105" t="s">
        <v>3613</v>
      </c>
    </row>
    <row r="5" spans="1:35" s="460" customFormat="1" ht="14.25" customHeight="1" x14ac:dyDescent="0.2">
      <c r="A5" s="452"/>
      <c r="B5" s="422" t="s">
        <v>0</v>
      </c>
      <c r="C5" s="410" t="s">
        <v>3041</v>
      </c>
      <c r="D5" s="410" t="s">
        <v>3081</v>
      </c>
      <c r="E5" s="453" t="s">
        <v>3040</v>
      </c>
      <c r="F5" s="410" t="s">
        <v>3436</v>
      </c>
      <c r="G5" s="410" t="s">
        <v>3083</v>
      </c>
      <c r="H5" s="420" t="s">
        <v>3084</v>
      </c>
      <c r="I5" s="422" t="s">
        <v>428</v>
      </c>
      <c r="J5" s="454" t="s">
        <v>1</v>
      </c>
      <c r="K5" s="454"/>
      <c r="L5" s="455"/>
      <c r="M5" s="456"/>
      <c r="N5" s="457" t="s">
        <v>2</v>
      </c>
      <c r="O5" s="458"/>
      <c r="P5" s="458"/>
      <c r="Q5" s="458"/>
      <c r="R5" s="458"/>
      <c r="S5" s="458"/>
      <c r="T5" s="458"/>
      <c r="U5" s="458"/>
      <c r="V5" s="437"/>
      <c r="W5" s="437" t="s">
        <v>3</v>
      </c>
      <c r="X5" s="454" t="s">
        <v>4</v>
      </c>
      <c r="Y5" s="455"/>
      <c r="Z5" s="455"/>
      <c r="AA5" s="455"/>
      <c r="AB5" s="459"/>
      <c r="AC5" s="422" t="s">
        <v>11</v>
      </c>
      <c r="AD5" s="422" t="s">
        <v>12</v>
      </c>
      <c r="AE5" s="422" t="s">
        <v>425</v>
      </c>
      <c r="AF5" s="422" t="s">
        <v>3256</v>
      </c>
      <c r="AG5" s="422" t="s">
        <v>3255</v>
      </c>
      <c r="AH5" s="410" t="s">
        <v>3430</v>
      </c>
      <c r="AI5" s="410" t="s">
        <v>3429</v>
      </c>
    </row>
    <row r="6" spans="1:35" s="460" customFormat="1" ht="36.75" customHeight="1" x14ac:dyDescent="0.2">
      <c r="A6" s="461"/>
      <c r="B6" s="436"/>
      <c r="C6" s="430"/>
      <c r="D6" s="430"/>
      <c r="E6" s="462"/>
      <c r="F6" s="430" t="s">
        <v>3036</v>
      </c>
      <c r="G6" s="430"/>
      <c r="H6" s="463"/>
      <c r="I6" s="436"/>
      <c r="J6" s="464">
        <v>1</v>
      </c>
      <c r="K6" s="464">
        <v>2</v>
      </c>
      <c r="L6" s="465">
        <v>3</v>
      </c>
      <c r="M6" s="466">
        <v>4</v>
      </c>
      <c r="N6" s="465">
        <v>1</v>
      </c>
      <c r="O6" s="465">
        <v>2</v>
      </c>
      <c r="P6" s="465">
        <v>3</v>
      </c>
      <c r="Q6" s="465">
        <v>4</v>
      </c>
      <c r="R6" s="465">
        <v>5</v>
      </c>
      <c r="S6" s="465">
        <v>6</v>
      </c>
      <c r="T6" s="465">
        <v>7</v>
      </c>
      <c r="U6" s="465">
        <v>8</v>
      </c>
      <c r="V6" s="465">
        <v>9</v>
      </c>
      <c r="W6" s="467"/>
      <c r="X6" s="465">
        <v>1</v>
      </c>
      <c r="Y6" s="465">
        <v>2</v>
      </c>
      <c r="Z6" s="465">
        <v>3</v>
      </c>
      <c r="AA6" s="465">
        <v>4</v>
      </c>
      <c r="AB6" s="465">
        <v>5</v>
      </c>
      <c r="AC6" s="446"/>
      <c r="AD6" s="436"/>
      <c r="AE6" s="436"/>
      <c r="AF6" s="436"/>
      <c r="AG6" s="436"/>
      <c r="AH6" s="430"/>
      <c r="AI6" s="430"/>
    </row>
    <row r="7" spans="1:35" ht="38.25" x14ac:dyDescent="0.2">
      <c r="A7" s="49">
        <v>1</v>
      </c>
      <c r="B7" s="161" t="s">
        <v>1951</v>
      </c>
      <c r="C7" s="151">
        <v>37363</v>
      </c>
      <c r="D7" s="152"/>
      <c r="E7" s="306">
        <v>1360</v>
      </c>
      <c r="F7" s="307">
        <v>1360</v>
      </c>
      <c r="G7" s="307">
        <f t="shared" ref="G7:G25" si="0">+E7-F7</f>
        <v>0</v>
      </c>
      <c r="H7" s="308"/>
      <c r="I7" s="161"/>
      <c r="J7" s="152"/>
      <c r="K7" s="152"/>
      <c r="L7" s="152">
        <v>1</v>
      </c>
      <c r="M7" s="152"/>
      <c r="N7" s="152">
        <v>1</v>
      </c>
      <c r="O7" s="152"/>
      <c r="P7" s="152"/>
      <c r="Q7" s="152"/>
      <c r="R7" s="152"/>
      <c r="S7" s="152"/>
      <c r="T7" s="152"/>
      <c r="U7" s="152"/>
      <c r="V7" s="152"/>
      <c r="W7" s="384" t="s">
        <v>1960</v>
      </c>
      <c r="X7" s="152">
        <v>1</v>
      </c>
      <c r="Y7" s="152"/>
      <c r="Z7" s="152"/>
      <c r="AA7" s="152"/>
      <c r="AB7" s="152"/>
      <c r="AC7" s="49" t="s">
        <v>1929</v>
      </c>
      <c r="AD7" s="152" t="s">
        <v>2092</v>
      </c>
      <c r="AE7" s="152" t="s">
        <v>5</v>
      </c>
      <c r="AF7" s="141" t="s">
        <v>3260</v>
      </c>
      <c r="AG7" s="117">
        <v>52301</v>
      </c>
      <c r="AH7" s="130"/>
      <c r="AI7" s="130"/>
    </row>
    <row r="8" spans="1:35" ht="38.25" x14ac:dyDescent="0.2">
      <c r="A8" s="117">
        <v>2</v>
      </c>
      <c r="B8" s="161" t="s">
        <v>2904</v>
      </c>
      <c r="C8" s="468">
        <v>39437</v>
      </c>
      <c r="D8" s="152"/>
      <c r="E8" s="306">
        <v>3689</v>
      </c>
      <c r="F8" s="317">
        <v>3689</v>
      </c>
      <c r="G8" s="307">
        <f t="shared" si="0"/>
        <v>0</v>
      </c>
      <c r="H8" s="314"/>
      <c r="I8" s="248"/>
      <c r="J8" s="249"/>
      <c r="K8" s="249">
        <v>1</v>
      </c>
      <c r="L8" s="249"/>
      <c r="M8" s="249"/>
      <c r="N8" s="249"/>
      <c r="O8" s="249"/>
      <c r="P8" s="249"/>
      <c r="Q8" s="249"/>
      <c r="R8" s="249"/>
      <c r="S8" s="249"/>
      <c r="T8" s="249"/>
      <c r="U8" s="249">
        <v>1</v>
      </c>
      <c r="V8" s="249"/>
      <c r="W8" s="469" t="s">
        <v>2969</v>
      </c>
      <c r="X8" s="249">
        <v>1</v>
      </c>
      <c r="Y8" s="249"/>
      <c r="Z8" s="249"/>
      <c r="AA8" s="249"/>
      <c r="AB8" s="249"/>
      <c r="AC8" s="315" t="s">
        <v>2937</v>
      </c>
      <c r="AD8" s="249" t="s">
        <v>2970</v>
      </c>
      <c r="AE8" s="125" t="s">
        <v>426</v>
      </c>
      <c r="AF8" s="141" t="s">
        <v>3260</v>
      </c>
      <c r="AG8" s="117">
        <v>52301</v>
      </c>
      <c r="AH8" s="130"/>
      <c r="AI8" s="130"/>
    </row>
    <row r="9" spans="1:35" ht="38.25" x14ac:dyDescent="0.2">
      <c r="A9" s="117">
        <v>3</v>
      </c>
      <c r="B9" s="161" t="s">
        <v>2905</v>
      </c>
      <c r="C9" s="151">
        <v>42670</v>
      </c>
      <c r="D9" s="152">
        <v>27</v>
      </c>
      <c r="E9" s="306">
        <v>3689</v>
      </c>
      <c r="F9" s="317">
        <v>3689</v>
      </c>
      <c r="G9" s="307">
        <f t="shared" si="0"/>
        <v>0</v>
      </c>
      <c r="H9" s="314"/>
      <c r="I9" s="248"/>
      <c r="J9" s="249"/>
      <c r="K9" s="249">
        <v>1</v>
      </c>
      <c r="L9" s="249"/>
      <c r="M9" s="249"/>
      <c r="N9" s="249"/>
      <c r="O9" s="249"/>
      <c r="P9" s="249"/>
      <c r="Q9" s="249"/>
      <c r="R9" s="249"/>
      <c r="S9" s="249"/>
      <c r="T9" s="249"/>
      <c r="U9" s="249">
        <v>1</v>
      </c>
      <c r="V9" s="249"/>
      <c r="W9" s="469" t="s">
        <v>2969</v>
      </c>
      <c r="X9" s="249"/>
      <c r="Y9" s="249"/>
      <c r="Z9" s="249">
        <v>1</v>
      </c>
      <c r="AA9" s="249"/>
      <c r="AB9" s="249"/>
      <c r="AC9" s="315" t="s">
        <v>2938</v>
      </c>
      <c r="AD9" s="249" t="s">
        <v>2971</v>
      </c>
      <c r="AE9" s="125" t="s">
        <v>426</v>
      </c>
      <c r="AF9" s="141" t="s">
        <v>3260</v>
      </c>
      <c r="AG9" s="117">
        <v>52301</v>
      </c>
      <c r="AH9" s="130"/>
      <c r="AI9" s="130"/>
    </row>
    <row r="10" spans="1:35" ht="38.25" x14ac:dyDescent="0.2">
      <c r="A10" s="117">
        <v>4</v>
      </c>
      <c r="B10" s="130" t="s">
        <v>2907</v>
      </c>
      <c r="C10" s="213">
        <v>41823</v>
      </c>
      <c r="D10" s="125">
        <v>11</v>
      </c>
      <c r="E10" s="279">
        <v>11368</v>
      </c>
      <c r="F10" s="130"/>
      <c r="G10" s="307">
        <f t="shared" si="0"/>
        <v>11368</v>
      </c>
      <c r="H10" s="319" t="s">
        <v>3093</v>
      </c>
      <c r="I10" s="130"/>
      <c r="J10" s="125"/>
      <c r="K10" s="125"/>
      <c r="L10" s="125">
        <v>1</v>
      </c>
      <c r="M10" s="125"/>
      <c r="N10" s="125"/>
      <c r="O10" s="125"/>
      <c r="P10" s="125"/>
      <c r="Q10" s="125"/>
      <c r="R10" s="125"/>
      <c r="S10" s="125"/>
      <c r="T10" s="125"/>
      <c r="U10" s="125">
        <v>1</v>
      </c>
      <c r="V10" s="125"/>
      <c r="W10" s="383" t="s">
        <v>2969</v>
      </c>
      <c r="X10" s="125"/>
      <c r="Y10" s="125">
        <v>1</v>
      </c>
      <c r="Z10" s="125"/>
      <c r="AA10" s="125"/>
      <c r="AB10" s="125"/>
      <c r="AC10" s="117" t="s">
        <v>2940</v>
      </c>
      <c r="AD10" s="125" t="s">
        <v>2992</v>
      </c>
      <c r="AE10" s="125" t="s">
        <v>5</v>
      </c>
      <c r="AF10" s="141" t="s">
        <v>3260</v>
      </c>
      <c r="AG10" s="117">
        <v>52301</v>
      </c>
      <c r="AH10" s="130"/>
      <c r="AI10" s="130"/>
    </row>
    <row r="11" spans="1:35" ht="38.25" x14ac:dyDescent="0.2">
      <c r="A11" s="117">
        <v>5</v>
      </c>
      <c r="B11" s="161" t="s">
        <v>2908</v>
      </c>
      <c r="C11" s="468">
        <v>41995</v>
      </c>
      <c r="D11" s="152"/>
      <c r="E11" s="306">
        <v>4865.18</v>
      </c>
      <c r="F11" s="307">
        <v>4865.18</v>
      </c>
      <c r="G11" s="307">
        <f t="shared" si="0"/>
        <v>0</v>
      </c>
      <c r="H11" s="308" t="s">
        <v>3094</v>
      </c>
      <c r="I11" s="161"/>
      <c r="J11" s="152"/>
      <c r="K11" s="152"/>
      <c r="L11" s="152">
        <v>1</v>
      </c>
      <c r="M11" s="152"/>
      <c r="N11" s="152"/>
      <c r="O11" s="152"/>
      <c r="P11" s="152"/>
      <c r="Q11" s="152"/>
      <c r="R11" s="152"/>
      <c r="S11" s="152"/>
      <c r="T11" s="152"/>
      <c r="U11" s="152">
        <v>1</v>
      </c>
      <c r="V11" s="152"/>
      <c r="W11" s="384" t="s">
        <v>2969</v>
      </c>
      <c r="X11" s="152"/>
      <c r="Y11" s="152">
        <v>1</v>
      </c>
      <c r="Z11" s="152"/>
      <c r="AA11" s="152"/>
      <c r="AB11" s="152"/>
      <c r="AC11" s="49" t="s">
        <v>2941</v>
      </c>
      <c r="AD11" s="152" t="s">
        <v>2993</v>
      </c>
      <c r="AE11" s="152" t="s">
        <v>5</v>
      </c>
      <c r="AF11" s="141" t="s">
        <v>3260</v>
      </c>
      <c r="AG11" s="117">
        <v>52301</v>
      </c>
      <c r="AH11" s="130"/>
      <c r="AI11" s="130"/>
    </row>
    <row r="12" spans="1:35" ht="38.25" x14ac:dyDescent="0.2">
      <c r="A12" s="117">
        <v>6</v>
      </c>
      <c r="B12" s="161" t="s">
        <v>2909</v>
      </c>
      <c r="C12" s="468">
        <v>41823</v>
      </c>
      <c r="D12" s="152"/>
      <c r="E12" s="306">
        <v>4865.18</v>
      </c>
      <c r="F12" s="307">
        <v>4865.18</v>
      </c>
      <c r="G12" s="307">
        <f t="shared" si="0"/>
        <v>0</v>
      </c>
      <c r="H12" s="308" t="s">
        <v>3095</v>
      </c>
      <c r="I12" s="161"/>
      <c r="J12" s="152"/>
      <c r="K12" s="152"/>
      <c r="L12" s="152">
        <v>1</v>
      </c>
      <c r="M12" s="152"/>
      <c r="N12" s="152"/>
      <c r="O12" s="152"/>
      <c r="P12" s="152"/>
      <c r="Q12" s="152"/>
      <c r="R12" s="152"/>
      <c r="S12" s="152"/>
      <c r="T12" s="152"/>
      <c r="U12" s="152">
        <v>1</v>
      </c>
      <c r="V12" s="152"/>
      <c r="W12" s="384" t="s">
        <v>2969</v>
      </c>
      <c r="X12" s="152"/>
      <c r="Y12" s="152">
        <v>1</v>
      </c>
      <c r="Z12" s="152"/>
      <c r="AA12" s="152"/>
      <c r="AB12" s="152"/>
      <c r="AC12" s="49" t="s">
        <v>2942</v>
      </c>
      <c r="AD12" s="152" t="s">
        <v>2994</v>
      </c>
      <c r="AE12" s="152" t="s">
        <v>5</v>
      </c>
      <c r="AF12" s="141" t="s">
        <v>3260</v>
      </c>
      <c r="AG12" s="117">
        <v>52301</v>
      </c>
      <c r="AH12" s="130"/>
      <c r="AI12" s="130"/>
    </row>
    <row r="13" spans="1:35" ht="38.25" x14ac:dyDescent="0.2">
      <c r="A13" s="117">
        <v>7</v>
      </c>
      <c r="B13" s="130" t="s">
        <v>2910</v>
      </c>
      <c r="C13" s="213">
        <v>41992</v>
      </c>
      <c r="D13" s="125"/>
      <c r="E13" s="279">
        <v>7749</v>
      </c>
      <c r="F13" s="130"/>
      <c r="G13" s="307">
        <f t="shared" si="0"/>
        <v>7749</v>
      </c>
      <c r="H13" s="319" t="s">
        <v>3096</v>
      </c>
      <c r="I13" s="130"/>
      <c r="J13" s="125"/>
      <c r="K13" s="125"/>
      <c r="L13" s="125">
        <v>1</v>
      </c>
      <c r="M13" s="125"/>
      <c r="N13" s="125"/>
      <c r="O13" s="125"/>
      <c r="P13" s="125"/>
      <c r="Q13" s="125"/>
      <c r="R13" s="125"/>
      <c r="S13" s="125"/>
      <c r="T13" s="125"/>
      <c r="U13" s="125">
        <v>1</v>
      </c>
      <c r="V13" s="125"/>
      <c r="W13" s="383" t="s">
        <v>2969</v>
      </c>
      <c r="X13" s="125">
        <v>1</v>
      </c>
      <c r="Y13" s="125"/>
      <c r="Z13" s="125"/>
      <c r="AA13" s="125"/>
      <c r="AB13" s="125"/>
      <c r="AC13" s="117" t="s">
        <v>2943</v>
      </c>
      <c r="AD13" s="125" t="s">
        <v>2995</v>
      </c>
      <c r="AE13" s="125" t="s">
        <v>5</v>
      </c>
      <c r="AF13" s="141" t="s">
        <v>3260</v>
      </c>
      <c r="AG13" s="117">
        <v>52301</v>
      </c>
      <c r="AH13" s="130"/>
      <c r="AI13" s="130"/>
    </row>
    <row r="14" spans="1:35" ht="38.25" x14ac:dyDescent="0.2">
      <c r="A14" s="117">
        <v>8</v>
      </c>
      <c r="B14" s="130" t="s">
        <v>2911</v>
      </c>
      <c r="C14" s="213">
        <v>41992</v>
      </c>
      <c r="D14" s="125">
        <v>301054646</v>
      </c>
      <c r="E14" s="279">
        <v>7749</v>
      </c>
      <c r="F14" s="130"/>
      <c r="G14" s="307">
        <f t="shared" si="0"/>
        <v>7749</v>
      </c>
      <c r="H14" s="319"/>
      <c r="I14" s="130"/>
      <c r="J14" s="125"/>
      <c r="K14" s="125"/>
      <c r="L14" s="125">
        <v>1</v>
      </c>
      <c r="M14" s="125"/>
      <c r="N14" s="125"/>
      <c r="O14" s="125"/>
      <c r="P14" s="125"/>
      <c r="Q14" s="125"/>
      <c r="R14" s="125"/>
      <c r="S14" s="125"/>
      <c r="T14" s="125"/>
      <c r="U14" s="125">
        <v>1</v>
      </c>
      <c r="V14" s="125"/>
      <c r="W14" s="383" t="s">
        <v>2969</v>
      </c>
      <c r="X14" s="125">
        <v>1</v>
      </c>
      <c r="Y14" s="125"/>
      <c r="Z14" s="125"/>
      <c r="AA14" s="125"/>
      <c r="AB14" s="125"/>
      <c r="AC14" s="117" t="s">
        <v>2944</v>
      </c>
      <c r="AD14" s="125" t="s">
        <v>2996</v>
      </c>
      <c r="AE14" s="125" t="s">
        <v>5</v>
      </c>
      <c r="AF14" s="141" t="s">
        <v>3260</v>
      </c>
      <c r="AG14" s="117">
        <v>52301</v>
      </c>
      <c r="AH14" s="130"/>
      <c r="AI14" s="130"/>
    </row>
    <row r="15" spans="1:35" ht="38.25" x14ac:dyDescent="0.2">
      <c r="A15" s="117">
        <v>9</v>
      </c>
      <c r="B15" s="161" t="s">
        <v>2914</v>
      </c>
      <c r="C15" s="151">
        <v>41502</v>
      </c>
      <c r="D15" s="152">
        <v>15</v>
      </c>
      <c r="E15" s="306">
        <v>1469</v>
      </c>
      <c r="F15" s="317">
        <v>1469</v>
      </c>
      <c r="G15" s="307">
        <f t="shared" si="0"/>
        <v>0</v>
      </c>
      <c r="H15" s="314"/>
      <c r="I15" s="248"/>
      <c r="J15" s="249"/>
      <c r="K15" s="249"/>
      <c r="L15" s="249">
        <v>1</v>
      </c>
      <c r="M15" s="249"/>
      <c r="N15" s="249"/>
      <c r="O15" s="249"/>
      <c r="P15" s="249"/>
      <c r="Q15" s="249"/>
      <c r="R15" s="249"/>
      <c r="S15" s="249"/>
      <c r="T15" s="249"/>
      <c r="U15" s="249">
        <v>1</v>
      </c>
      <c r="V15" s="249"/>
      <c r="W15" s="469" t="s">
        <v>2969</v>
      </c>
      <c r="X15" s="249"/>
      <c r="Y15" s="249"/>
      <c r="Z15" s="249">
        <v>1</v>
      </c>
      <c r="AA15" s="249"/>
      <c r="AB15" s="249"/>
      <c r="AC15" s="315" t="s">
        <v>2947</v>
      </c>
      <c r="AD15" s="249" t="s">
        <v>2972</v>
      </c>
      <c r="AE15" s="125" t="s">
        <v>426</v>
      </c>
      <c r="AF15" s="141" t="s">
        <v>3260</v>
      </c>
      <c r="AG15" s="117">
        <v>52301</v>
      </c>
      <c r="AH15" s="130"/>
      <c r="AI15" s="130"/>
    </row>
    <row r="16" spans="1:35" ht="38.25" x14ac:dyDescent="0.2">
      <c r="A16" s="117">
        <v>10</v>
      </c>
      <c r="B16" s="161" t="s">
        <v>2916</v>
      </c>
      <c r="C16" s="151">
        <v>39437</v>
      </c>
      <c r="D16" s="152"/>
      <c r="E16" s="306">
        <v>3689</v>
      </c>
      <c r="F16" s="317">
        <v>3689</v>
      </c>
      <c r="G16" s="307">
        <f t="shared" si="0"/>
        <v>0</v>
      </c>
      <c r="H16" s="314"/>
      <c r="I16" s="248"/>
      <c r="J16" s="249"/>
      <c r="K16" s="249">
        <v>1</v>
      </c>
      <c r="L16" s="249"/>
      <c r="M16" s="249"/>
      <c r="N16" s="249"/>
      <c r="O16" s="249"/>
      <c r="P16" s="249"/>
      <c r="Q16" s="249"/>
      <c r="R16" s="249"/>
      <c r="S16" s="249"/>
      <c r="T16" s="249"/>
      <c r="U16" s="249">
        <v>1</v>
      </c>
      <c r="V16" s="249"/>
      <c r="W16" s="469" t="s">
        <v>2969</v>
      </c>
      <c r="X16" s="249"/>
      <c r="Y16" s="249"/>
      <c r="Z16" s="249">
        <v>1</v>
      </c>
      <c r="AA16" s="249"/>
      <c r="AB16" s="249"/>
      <c r="AC16" s="315" t="s">
        <v>2949</v>
      </c>
      <c r="AD16" s="249" t="s">
        <v>2974</v>
      </c>
      <c r="AE16" s="125" t="s">
        <v>426</v>
      </c>
      <c r="AF16" s="141" t="s">
        <v>3260</v>
      </c>
      <c r="AG16" s="117">
        <v>52301</v>
      </c>
      <c r="AH16" s="130"/>
      <c r="AI16" s="130"/>
    </row>
    <row r="17" spans="1:35" ht="38.25" x14ac:dyDescent="0.2">
      <c r="A17" s="117">
        <v>11</v>
      </c>
      <c r="B17" s="161" t="s">
        <v>2917</v>
      </c>
      <c r="C17" s="151">
        <v>35306</v>
      </c>
      <c r="D17" s="152"/>
      <c r="E17" s="306">
        <v>3689</v>
      </c>
      <c r="F17" s="317">
        <v>3689</v>
      </c>
      <c r="G17" s="307">
        <f t="shared" si="0"/>
        <v>0</v>
      </c>
      <c r="H17" s="314"/>
      <c r="I17" s="248"/>
      <c r="J17" s="249"/>
      <c r="K17" s="249">
        <v>1</v>
      </c>
      <c r="L17" s="249"/>
      <c r="M17" s="249"/>
      <c r="N17" s="249"/>
      <c r="O17" s="249"/>
      <c r="P17" s="249"/>
      <c r="Q17" s="249"/>
      <c r="R17" s="249"/>
      <c r="S17" s="249"/>
      <c r="T17" s="249"/>
      <c r="U17" s="249">
        <v>1</v>
      </c>
      <c r="V17" s="249"/>
      <c r="W17" s="469" t="s">
        <v>2969</v>
      </c>
      <c r="X17" s="249"/>
      <c r="Y17" s="249"/>
      <c r="Z17" s="249">
        <v>1</v>
      </c>
      <c r="AA17" s="249"/>
      <c r="AB17" s="249"/>
      <c r="AC17" s="315" t="s">
        <v>2950</v>
      </c>
      <c r="AD17" s="249" t="s">
        <v>2975</v>
      </c>
      <c r="AE17" s="125" t="s">
        <v>426</v>
      </c>
      <c r="AF17" s="141" t="s">
        <v>3260</v>
      </c>
      <c r="AG17" s="117">
        <v>52301</v>
      </c>
      <c r="AH17" s="130"/>
      <c r="AI17" s="130"/>
    </row>
    <row r="18" spans="1:35" ht="38.25" x14ac:dyDescent="0.2">
      <c r="A18" s="117">
        <v>12</v>
      </c>
      <c r="B18" s="130" t="s">
        <v>2924</v>
      </c>
      <c r="C18" s="213">
        <v>41995</v>
      </c>
      <c r="D18" s="125">
        <v>1797</v>
      </c>
      <c r="E18" s="279">
        <v>31307</v>
      </c>
      <c r="F18" s="130"/>
      <c r="G18" s="307">
        <f t="shared" si="0"/>
        <v>31307</v>
      </c>
      <c r="H18" s="319"/>
      <c r="I18" s="130"/>
      <c r="J18" s="125"/>
      <c r="K18" s="125"/>
      <c r="L18" s="125">
        <v>1</v>
      </c>
      <c r="M18" s="125"/>
      <c r="N18" s="125"/>
      <c r="O18" s="125"/>
      <c r="P18" s="125"/>
      <c r="Q18" s="125"/>
      <c r="R18" s="125"/>
      <c r="S18" s="125"/>
      <c r="T18" s="125"/>
      <c r="U18" s="125">
        <v>1</v>
      </c>
      <c r="V18" s="125"/>
      <c r="W18" s="383" t="s">
        <v>2969</v>
      </c>
      <c r="X18" s="125">
        <v>1</v>
      </c>
      <c r="Y18" s="125"/>
      <c r="Z18" s="125"/>
      <c r="AA18" s="125"/>
      <c r="AB18" s="125"/>
      <c r="AC18" s="117" t="s">
        <v>2958</v>
      </c>
      <c r="AD18" s="125" t="s">
        <v>2989</v>
      </c>
      <c r="AE18" s="125" t="s">
        <v>5</v>
      </c>
      <c r="AF18" s="141" t="s">
        <v>3260</v>
      </c>
      <c r="AG18" s="117">
        <v>52301</v>
      </c>
      <c r="AH18" s="130"/>
      <c r="AI18" s="130"/>
    </row>
    <row r="19" spans="1:35" ht="38.25" x14ac:dyDescent="0.2">
      <c r="A19" s="117">
        <v>13</v>
      </c>
      <c r="B19" s="161" t="s">
        <v>2928</v>
      </c>
      <c r="C19" s="468">
        <v>39437</v>
      </c>
      <c r="D19" s="152"/>
      <c r="E19" s="306">
        <v>3689</v>
      </c>
      <c r="F19" s="317">
        <v>3689</v>
      </c>
      <c r="G19" s="307">
        <f t="shared" si="0"/>
        <v>0</v>
      </c>
      <c r="H19" s="314"/>
      <c r="I19" s="248"/>
      <c r="J19" s="249"/>
      <c r="K19" s="249">
        <v>1</v>
      </c>
      <c r="L19" s="249"/>
      <c r="M19" s="249"/>
      <c r="N19" s="249"/>
      <c r="O19" s="249"/>
      <c r="P19" s="249"/>
      <c r="Q19" s="249"/>
      <c r="R19" s="249"/>
      <c r="S19" s="249"/>
      <c r="T19" s="249"/>
      <c r="U19" s="249">
        <v>1</v>
      </c>
      <c r="V19" s="249"/>
      <c r="W19" s="469" t="s">
        <v>2969</v>
      </c>
      <c r="X19" s="249"/>
      <c r="Y19" s="249"/>
      <c r="Z19" s="249">
        <v>1</v>
      </c>
      <c r="AA19" s="249"/>
      <c r="AB19" s="249"/>
      <c r="AC19" s="315" t="s">
        <v>2962</v>
      </c>
      <c r="AD19" s="249" t="s">
        <v>2979</v>
      </c>
      <c r="AE19" s="125" t="s">
        <v>426</v>
      </c>
      <c r="AF19" s="141" t="s">
        <v>3260</v>
      </c>
      <c r="AG19" s="117">
        <v>52301</v>
      </c>
      <c r="AH19" s="130"/>
      <c r="AI19" s="130"/>
    </row>
    <row r="20" spans="1:35" ht="38.25" x14ac:dyDescent="0.2">
      <c r="A20" s="117">
        <v>14</v>
      </c>
      <c r="B20" s="161" t="s">
        <v>2929</v>
      </c>
      <c r="C20" s="151">
        <v>41502</v>
      </c>
      <c r="D20" s="152">
        <v>15</v>
      </c>
      <c r="E20" s="306">
        <v>4865.18</v>
      </c>
      <c r="F20" s="307">
        <v>4865.18</v>
      </c>
      <c r="G20" s="307">
        <f t="shared" si="0"/>
        <v>0</v>
      </c>
      <c r="H20" s="308">
        <v>12874740</v>
      </c>
      <c r="I20" s="161"/>
      <c r="J20" s="152"/>
      <c r="K20" s="152"/>
      <c r="L20" s="152">
        <v>1</v>
      </c>
      <c r="M20" s="152"/>
      <c r="N20" s="152"/>
      <c r="O20" s="152"/>
      <c r="P20" s="152"/>
      <c r="Q20" s="152"/>
      <c r="R20" s="152"/>
      <c r="S20" s="152"/>
      <c r="T20" s="152"/>
      <c r="U20" s="152">
        <v>1</v>
      </c>
      <c r="V20" s="152"/>
      <c r="W20" s="384" t="s">
        <v>2969</v>
      </c>
      <c r="X20" s="152"/>
      <c r="Y20" s="152"/>
      <c r="Z20" s="152">
        <v>1</v>
      </c>
      <c r="AA20" s="152"/>
      <c r="AB20" s="152"/>
      <c r="AC20" s="49" t="s">
        <v>2964</v>
      </c>
      <c r="AD20" s="152" t="s">
        <v>2986</v>
      </c>
      <c r="AE20" s="152" t="s">
        <v>5</v>
      </c>
      <c r="AF20" s="141" t="s">
        <v>3260</v>
      </c>
      <c r="AG20" s="117">
        <v>52301</v>
      </c>
      <c r="AH20" s="130"/>
      <c r="AI20" s="130"/>
    </row>
    <row r="21" spans="1:35" ht="38.25" x14ac:dyDescent="0.2">
      <c r="A21" s="117">
        <v>15</v>
      </c>
      <c r="B21" s="370" t="s">
        <v>2930</v>
      </c>
      <c r="C21" s="468">
        <v>41995</v>
      </c>
      <c r="D21" s="238"/>
      <c r="E21" s="371">
        <v>6999</v>
      </c>
      <c r="F21" s="240">
        <v>6999</v>
      </c>
      <c r="G21" s="240">
        <f t="shared" si="0"/>
        <v>0</v>
      </c>
      <c r="H21" s="372"/>
      <c r="I21" s="370"/>
      <c r="J21" s="238"/>
      <c r="K21" s="238"/>
      <c r="L21" s="238">
        <v>1</v>
      </c>
      <c r="M21" s="238"/>
      <c r="N21" s="238"/>
      <c r="O21" s="238"/>
      <c r="P21" s="238"/>
      <c r="Q21" s="238"/>
      <c r="R21" s="238"/>
      <c r="S21" s="238"/>
      <c r="T21" s="238"/>
      <c r="U21" s="238">
        <v>1</v>
      </c>
      <c r="V21" s="238"/>
      <c r="W21" s="386" t="s">
        <v>2969</v>
      </c>
      <c r="X21" s="238">
        <v>1</v>
      </c>
      <c r="Y21" s="238"/>
      <c r="Z21" s="238"/>
      <c r="AA21" s="238"/>
      <c r="AB21" s="238"/>
      <c r="AC21" s="332" t="s">
        <v>2965</v>
      </c>
      <c r="AD21" s="238" t="s">
        <v>2985</v>
      </c>
      <c r="AE21" s="238" t="s">
        <v>5</v>
      </c>
      <c r="AF21" s="141" t="s">
        <v>3260</v>
      </c>
      <c r="AG21" s="117">
        <v>52301</v>
      </c>
      <c r="AH21" s="130"/>
      <c r="AI21" s="130"/>
    </row>
    <row r="22" spans="1:35" ht="38.25" x14ac:dyDescent="0.2">
      <c r="A22" s="117">
        <v>16</v>
      </c>
      <c r="B22" s="130" t="s">
        <v>3446</v>
      </c>
      <c r="C22" s="333">
        <v>43462</v>
      </c>
      <c r="D22" s="125"/>
      <c r="E22" s="279">
        <v>4179</v>
      </c>
      <c r="F22" s="292">
        <v>4179</v>
      </c>
      <c r="G22" s="292">
        <f t="shared" si="0"/>
        <v>0</v>
      </c>
      <c r="H22" s="319"/>
      <c r="I22" s="130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383"/>
      <c r="X22" s="125"/>
      <c r="Y22" s="125"/>
      <c r="Z22" s="125"/>
      <c r="AA22" s="125"/>
      <c r="AB22" s="125"/>
      <c r="AC22" s="117"/>
      <c r="AD22" s="125"/>
      <c r="AE22" s="243" t="s">
        <v>5</v>
      </c>
      <c r="AF22" s="141" t="s">
        <v>3260</v>
      </c>
      <c r="AG22" s="117">
        <v>52301</v>
      </c>
      <c r="AH22" s="130" t="s">
        <v>3447</v>
      </c>
      <c r="AI22" s="117" t="s">
        <v>3428</v>
      </c>
    </row>
    <row r="23" spans="1:35" ht="38.25" x14ac:dyDescent="0.2">
      <c r="A23" s="117">
        <v>17</v>
      </c>
      <c r="B23" s="260" t="s">
        <v>3450</v>
      </c>
      <c r="C23" s="470">
        <v>43456</v>
      </c>
      <c r="D23" s="243"/>
      <c r="E23" s="471">
        <v>19989.04</v>
      </c>
      <c r="F23" s="245">
        <v>19989.04</v>
      </c>
      <c r="G23" s="245">
        <f t="shared" si="0"/>
        <v>0</v>
      </c>
      <c r="H23" s="472"/>
      <c r="I23" s="260"/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473"/>
      <c r="X23" s="243"/>
      <c r="Y23" s="243"/>
      <c r="Z23" s="243"/>
      <c r="AA23" s="243"/>
      <c r="AB23" s="243"/>
      <c r="AC23" s="474"/>
      <c r="AD23" s="243"/>
      <c r="AE23" s="243" t="s">
        <v>5</v>
      </c>
      <c r="AF23" s="241" t="s">
        <v>3260</v>
      </c>
      <c r="AG23" s="474">
        <v>52301</v>
      </c>
      <c r="AH23" s="475" t="s">
        <v>3449</v>
      </c>
      <c r="AI23" s="474" t="s">
        <v>3428</v>
      </c>
    </row>
    <row r="24" spans="1:35" x14ac:dyDescent="0.2">
      <c r="A24" s="117">
        <v>18</v>
      </c>
      <c r="B24" s="130" t="s">
        <v>3580</v>
      </c>
      <c r="C24" s="347">
        <v>44923</v>
      </c>
      <c r="D24" s="125" t="s">
        <v>3581</v>
      </c>
      <c r="E24" s="279">
        <v>17135.580000000002</v>
      </c>
      <c r="F24" s="292">
        <v>0</v>
      </c>
      <c r="G24" s="292">
        <f t="shared" si="0"/>
        <v>17135.580000000002</v>
      </c>
      <c r="H24" s="319" t="s">
        <v>3582</v>
      </c>
      <c r="I24" s="130"/>
      <c r="J24" s="125"/>
      <c r="K24" s="125"/>
      <c r="L24" s="125">
        <v>1</v>
      </c>
      <c r="M24" s="125"/>
      <c r="N24" s="125"/>
      <c r="O24" s="125"/>
      <c r="P24" s="125"/>
      <c r="Q24" s="125"/>
      <c r="R24" s="125"/>
      <c r="S24" s="125"/>
      <c r="T24" s="125"/>
      <c r="U24" s="125">
        <v>1</v>
      </c>
      <c r="V24" s="125"/>
      <c r="W24" s="383"/>
      <c r="X24" s="125">
        <v>1</v>
      </c>
      <c r="Y24" s="125"/>
      <c r="Z24" s="125"/>
      <c r="AA24" s="125"/>
      <c r="AB24" s="125"/>
      <c r="AC24" s="117"/>
      <c r="AD24" s="125"/>
      <c r="AE24" s="125"/>
      <c r="AF24" s="141"/>
      <c r="AG24" s="117"/>
      <c r="AH24" s="130"/>
      <c r="AI24" s="117"/>
    </row>
    <row r="25" spans="1:35" x14ac:dyDescent="0.2">
      <c r="A25" s="117">
        <v>19</v>
      </c>
      <c r="B25" s="130" t="s">
        <v>3583</v>
      </c>
      <c r="C25" s="347">
        <v>44923</v>
      </c>
      <c r="D25" s="125" t="s">
        <v>3581</v>
      </c>
      <c r="E25" s="279">
        <v>4991.3500000000004</v>
      </c>
      <c r="F25" s="292"/>
      <c r="G25" s="292">
        <f t="shared" si="0"/>
        <v>4991.3500000000004</v>
      </c>
      <c r="H25" s="319" t="s">
        <v>3582</v>
      </c>
      <c r="I25" s="130"/>
      <c r="J25" s="125"/>
      <c r="K25" s="125"/>
      <c r="L25" s="125">
        <v>1</v>
      </c>
      <c r="M25" s="125"/>
      <c r="N25" s="125"/>
      <c r="O25" s="125"/>
      <c r="P25" s="125"/>
      <c r="Q25" s="125"/>
      <c r="R25" s="125"/>
      <c r="S25" s="125"/>
      <c r="T25" s="125"/>
      <c r="U25" s="125">
        <v>1</v>
      </c>
      <c r="V25" s="125"/>
      <c r="W25" s="383"/>
      <c r="X25" s="125">
        <v>1</v>
      </c>
      <c r="Y25" s="125"/>
      <c r="Z25" s="125"/>
      <c r="AA25" s="125"/>
      <c r="AB25" s="125"/>
      <c r="AC25" s="117"/>
      <c r="AD25" s="125"/>
      <c r="AE25" s="125"/>
      <c r="AF25" s="141"/>
      <c r="AG25" s="117"/>
      <c r="AH25" s="130"/>
      <c r="AI25" s="117"/>
    </row>
    <row r="26" spans="1:35" x14ac:dyDescent="0.2">
      <c r="B26" s="295" t="s">
        <v>3305</v>
      </c>
      <c r="C26" s="296"/>
      <c r="D26" s="297"/>
      <c r="E26" s="360">
        <f>SUM(E7:E25)</f>
        <v>147336.51000000004</v>
      </c>
      <c r="F26" s="360">
        <f>SUM(F7:F25)</f>
        <v>67036.58</v>
      </c>
      <c r="G26" s="360">
        <f>SUM(G7:G25)</f>
        <v>80299.930000000008</v>
      </c>
      <c r="H26" s="361"/>
      <c r="I26" s="300"/>
      <c r="J26" s="301"/>
      <c r="K26" s="301"/>
      <c r="L26" s="301"/>
      <c r="M26" s="301"/>
      <c r="N26" s="301"/>
      <c r="O26" s="301"/>
      <c r="P26" s="301"/>
      <c r="Q26" s="301"/>
      <c r="R26" s="301"/>
      <c r="S26" s="301"/>
      <c r="T26" s="301"/>
      <c r="U26" s="301"/>
      <c r="V26" s="301"/>
      <c r="W26" s="476"/>
      <c r="X26" s="301"/>
      <c r="Y26" s="301"/>
      <c r="Z26" s="301"/>
      <c r="AA26" s="301"/>
      <c r="AB26" s="301"/>
      <c r="AC26" s="300"/>
      <c r="AD26" s="303"/>
      <c r="AE26" s="301"/>
    </row>
    <row r="187" spans="10:31" x14ac:dyDescent="0.2">
      <c r="AC187" s="431"/>
      <c r="AD187" s="432"/>
      <c r="AE187" s="433"/>
    </row>
    <row r="188" spans="10:31" x14ac:dyDescent="0.2">
      <c r="J188" s="433"/>
      <c r="K188" s="433"/>
      <c r="L188" s="433"/>
      <c r="M188" s="433"/>
      <c r="N188" s="433"/>
      <c r="O188" s="433"/>
      <c r="P188" s="433"/>
      <c r="Q188" s="433"/>
      <c r="R188" s="433"/>
      <c r="S188" s="433"/>
      <c r="T188" s="433"/>
      <c r="U188" s="433"/>
      <c r="V188" s="433"/>
      <c r="X188" s="433"/>
      <c r="Y188" s="433"/>
      <c r="Z188" s="433"/>
      <c r="AA188" s="433"/>
      <c r="AB188" s="433"/>
      <c r="AC188" s="431"/>
      <c r="AD188" s="432"/>
      <c r="AE188" s="433"/>
    </row>
  </sheetData>
  <autoFilter ref="A5:AI26" xr:uid="{00000000-0009-0000-0000-000004000000}">
    <filterColumn colId="9" showButton="0"/>
    <filterColumn colId="10" showButton="0"/>
    <filterColumn colId="11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3" showButton="0"/>
    <filterColumn colId="24" showButton="0"/>
    <filterColumn colId="25" showButton="0"/>
    <filterColumn colId="26" showButton="0"/>
  </autoFilter>
  <mergeCells count="24">
    <mergeCell ref="AH5:AH6"/>
    <mergeCell ref="AI5:AI6"/>
    <mergeCell ref="AC187:AE188"/>
    <mergeCell ref="J188:M188"/>
    <mergeCell ref="N188:V188"/>
    <mergeCell ref="X188:AB188"/>
    <mergeCell ref="X5:AB5"/>
    <mergeCell ref="AC5:AC6"/>
    <mergeCell ref="AD5:AD6"/>
    <mergeCell ref="AE5:AE6"/>
    <mergeCell ref="AF5:AF6"/>
    <mergeCell ref="AG5:AG6"/>
    <mergeCell ref="W5:W6"/>
    <mergeCell ref="G5:G6"/>
    <mergeCell ref="H5:H6"/>
    <mergeCell ref="I5:I6"/>
    <mergeCell ref="J5:M5"/>
    <mergeCell ref="N5:V5"/>
    <mergeCell ref="F5:F6"/>
    <mergeCell ref="A5:A6"/>
    <mergeCell ref="B5:B6"/>
    <mergeCell ref="C5:C6"/>
    <mergeCell ref="D5:D6"/>
    <mergeCell ref="E5:E6"/>
  </mergeCells>
  <conditionalFormatting sqref="I1:I1048576">
    <cfRule type="duplicateValues" dxfId="10" priority="84"/>
  </conditionalFormatting>
  <conditionalFormatting sqref="AC1:AC1048576">
    <cfRule type="duplicateValues" dxfId="9" priority="87"/>
  </conditionalFormatting>
  <pageMargins left="0.19685039370078741" right="0.19685039370078741" top="0.35433070866141736" bottom="0.35433070866141736" header="0.31496062992125984" footer="0.31496062992125984"/>
  <pageSetup scale="5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G73"/>
  <sheetViews>
    <sheetView zoomScaleNormal="100" workbookViewId="0">
      <pane ySplit="1" topLeftCell="A2" activePane="bottomLeft" state="frozen"/>
      <selection pane="bottomLeft" activeCell="B2" sqref="B2:B5"/>
    </sheetView>
  </sheetViews>
  <sheetFormatPr baseColWidth="10" defaultColWidth="69.140625" defaultRowHeight="12.75" x14ac:dyDescent="0.2"/>
  <cols>
    <col min="1" max="1" width="4.7109375" style="107" customWidth="1"/>
    <col min="2" max="2" width="25.42578125" style="106" customWidth="1"/>
    <col min="3" max="3" width="16.42578125" style="107" customWidth="1"/>
    <col min="4" max="4" width="14.42578125" style="108" hidden="1" customWidth="1"/>
    <col min="5" max="5" width="15.7109375" style="109" customWidth="1"/>
    <col min="6" max="6" width="19.42578125" style="106" customWidth="1"/>
    <col min="7" max="7" width="13.42578125" style="106" customWidth="1"/>
    <col min="8" max="8" width="21.5703125" style="305" hidden="1" customWidth="1"/>
    <col min="9" max="9" width="18.5703125" style="106" hidden="1" customWidth="1"/>
    <col min="10" max="12" width="4.7109375" style="108" customWidth="1"/>
    <col min="13" max="13" width="3.5703125" style="108" customWidth="1"/>
    <col min="14" max="14" width="4.7109375" style="108" hidden="1" customWidth="1"/>
    <col min="15" max="15" width="3.5703125" style="108" hidden="1" customWidth="1"/>
    <col min="16" max="16" width="4.7109375" style="108" hidden="1" customWidth="1"/>
    <col min="17" max="18" width="3.5703125" style="108" hidden="1" customWidth="1"/>
    <col min="19" max="20" width="4.7109375" style="108" hidden="1" customWidth="1"/>
    <col min="21" max="22" width="3.5703125" style="108" hidden="1" customWidth="1"/>
    <col min="23" max="23" width="22.42578125" style="111" customWidth="1"/>
    <col min="24" max="24" width="4.7109375" style="108" customWidth="1"/>
    <col min="25" max="26" width="4.7109375" style="108" hidden="1" customWidth="1"/>
    <col min="27" max="27" width="4" style="108" hidden="1" customWidth="1"/>
    <col min="28" max="28" width="4.85546875" style="108" hidden="1" customWidth="1"/>
    <col min="29" max="29" width="19.140625" style="106" customWidth="1"/>
    <col min="30" max="30" width="17.7109375" style="112" customWidth="1"/>
    <col min="31" max="31" width="14.42578125" style="108" customWidth="1"/>
    <col min="32" max="32" width="19" style="106" customWidth="1"/>
    <col min="33" max="33" width="11" style="106" customWidth="1"/>
    <col min="34" max="16384" width="69.140625" style="106"/>
  </cols>
  <sheetData>
    <row r="2" spans="1:33" x14ac:dyDescent="0.2">
      <c r="B2" s="105" t="s">
        <v>7</v>
      </c>
    </row>
    <row r="3" spans="1:33" x14ac:dyDescent="0.2">
      <c r="B3" s="105" t="s">
        <v>8</v>
      </c>
    </row>
    <row r="4" spans="1:33" x14ac:dyDescent="0.2">
      <c r="B4" s="105" t="s">
        <v>3619</v>
      </c>
    </row>
    <row r="5" spans="1:33" ht="13.5" thickBot="1" x14ac:dyDescent="0.25">
      <c r="B5" s="105" t="s">
        <v>3613</v>
      </c>
    </row>
    <row r="6" spans="1:33" x14ac:dyDescent="0.2">
      <c r="A6" s="412"/>
      <c r="B6" s="414" t="s">
        <v>0</v>
      </c>
      <c r="C6" s="410" t="s">
        <v>3041</v>
      </c>
      <c r="D6" s="416" t="s">
        <v>3081</v>
      </c>
      <c r="E6" s="418" t="s">
        <v>3040</v>
      </c>
      <c r="F6" s="410" t="s">
        <v>3436</v>
      </c>
      <c r="G6" s="410" t="s">
        <v>3083</v>
      </c>
      <c r="H6" s="443" t="s">
        <v>3084</v>
      </c>
      <c r="I6" s="422" t="s">
        <v>428</v>
      </c>
      <c r="J6" s="424" t="s">
        <v>1</v>
      </c>
      <c r="K6" s="424"/>
      <c r="L6" s="425"/>
      <c r="M6" s="426"/>
      <c r="N6" s="427" t="s">
        <v>2</v>
      </c>
      <c r="O6" s="428"/>
      <c r="P6" s="428"/>
      <c r="Q6" s="428"/>
      <c r="R6" s="428"/>
      <c r="S6" s="428"/>
      <c r="T6" s="428"/>
      <c r="U6" s="428"/>
      <c r="V6" s="429"/>
      <c r="W6" s="429" t="s">
        <v>3</v>
      </c>
      <c r="X6" s="424" t="s">
        <v>4</v>
      </c>
      <c r="Y6" s="425"/>
      <c r="Z6" s="425"/>
      <c r="AA6" s="425"/>
      <c r="AB6" s="434"/>
      <c r="AC6" s="422" t="s">
        <v>11</v>
      </c>
      <c r="AD6" s="422" t="s">
        <v>12</v>
      </c>
      <c r="AE6" s="422" t="s">
        <v>425</v>
      </c>
      <c r="AF6" s="422" t="s">
        <v>3256</v>
      </c>
      <c r="AG6" s="422" t="s">
        <v>3255</v>
      </c>
    </row>
    <row r="7" spans="1:33" ht="33" customHeight="1" thickBot="1" x14ac:dyDescent="0.25">
      <c r="A7" s="439"/>
      <c r="B7" s="440"/>
      <c r="C7" s="430"/>
      <c r="D7" s="441"/>
      <c r="E7" s="442"/>
      <c r="F7" s="430" t="s">
        <v>3036</v>
      </c>
      <c r="G7" s="430"/>
      <c r="H7" s="444"/>
      <c r="I7" s="436"/>
      <c r="J7" s="113">
        <v>1</v>
      </c>
      <c r="K7" s="113">
        <v>2</v>
      </c>
      <c r="L7" s="114">
        <v>3</v>
      </c>
      <c r="M7" s="115">
        <v>4</v>
      </c>
      <c r="N7" s="114">
        <v>1</v>
      </c>
      <c r="O7" s="114">
        <v>2</v>
      </c>
      <c r="P7" s="114">
        <v>3</v>
      </c>
      <c r="Q7" s="114">
        <v>4</v>
      </c>
      <c r="R7" s="114">
        <v>5</v>
      </c>
      <c r="S7" s="114">
        <v>6</v>
      </c>
      <c r="T7" s="114">
        <v>7</v>
      </c>
      <c r="U7" s="114">
        <v>8</v>
      </c>
      <c r="V7" s="114">
        <v>9</v>
      </c>
      <c r="W7" s="445"/>
      <c r="X7" s="114">
        <v>1</v>
      </c>
      <c r="Y7" s="114">
        <v>2</v>
      </c>
      <c r="Z7" s="114">
        <v>3</v>
      </c>
      <c r="AA7" s="114">
        <v>4</v>
      </c>
      <c r="AB7" s="114">
        <v>5</v>
      </c>
      <c r="AC7" s="446"/>
      <c r="AD7" s="436"/>
      <c r="AE7" s="436"/>
      <c r="AF7" s="436"/>
      <c r="AG7" s="436"/>
    </row>
    <row r="8" spans="1:33" ht="25.5" x14ac:dyDescent="0.2">
      <c r="A8" s="117">
        <v>1</v>
      </c>
      <c r="B8" s="136" t="s">
        <v>109</v>
      </c>
      <c r="C8" s="163">
        <v>34963</v>
      </c>
      <c r="D8" s="138"/>
      <c r="E8" s="310">
        <v>1699</v>
      </c>
      <c r="F8" s="307">
        <v>1699</v>
      </c>
      <c r="G8" s="307">
        <f>E8-F8</f>
        <v>0</v>
      </c>
      <c r="H8" s="308"/>
      <c r="I8" s="49"/>
      <c r="J8" s="152"/>
      <c r="K8" s="152">
        <v>1</v>
      </c>
      <c r="L8" s="152"/>
      <c r="M8" s="152"/>
      <c r="N8" s="152">
        <v>1</v>
      </c>
      <c r="O8" s="152"/>
      <c r="P8" s="152"/>
      <c r="Q8" s="152"/>
      <c r="R8" s="152"/>
      <c r="S8" s="152"/>
      <c r="T8" s="152"/>
      <c r="U8" s="152"/>
      <c r="V8" s="152"/>
      <c r="W8" s="384" t="s">
        <v>121</v>
      </c>
      <c r="X8" s="152"/>
      <c r="Y8" s="152">
        <v>1</v>
      </c>
      <c r="Z8" s="152"/>
      <c r="AA8" s="152"/>
      <c r="AB8" s="152"/>
      <c r="AC8" s="49" t="s">
        <v>261</v>
      </c>
      <c r="AD8" s="152" t="s">
        <v>413</v>
      </c>
      <c r="AE8" s="152" t="s">
        <v>426</v>
      </c>
      <c r="AF8" s="134" t="s">
        <v>3262</v>
      </c>
      <c r="AG8" s="133">
        <v>51301</v>
      </c>
    </row>
    <row r="9" spans="1:33" ht="25.5" x14ac:dyDescent="0.2">
      <c r="A9" s="117">
        <v>2</v>
      </c>
      <c r="B9" s="136" t="s">
        <v>596</v>
      </c>
      <c r="C9" s="137">
        <v>34963</v>
      </c>
      <c r="D9" s="138"/>
      <c r="E9" s="310">
        <v>1699</v>
      </c>
      <c r="F9" s="307">
        <v>1699</v>
      </c>
      <c r="G9" s="307">
        <f>E9-F9</f>
        <v>0</v>
      </c>
      <c r="H9" s="308"/>
      <c r="I9" s="161"/>
      <c r="J9" s="152"/>
      <c r="K9" s="152">
        <v>1</v>
      </c>
      <c r="L9" s="152"/>
      <c r="M9" s="152"/>
      <c r="N9" s="152"/>
      <c r="O9" s="152"/>
      <c r="P9" s="152"/>
      <c r="Q9" s="152"/>
      <c r="R9" s="152">
        <v>1</v>
      </c>
      <c r="S9" s="152"/>
      <c r="T9" s="152"/>
      <c r="U9" s="152"/>
      <c r="V9" s="152"/>
      <c r="W9" s="384" t="s">
        <v>676</v>
      </c>
      <c r="X9" s="152">
        <v>1</v>
      </c>
      <c r="Y9" s="152"/>
      <c r="Z9" s="152"/>
      <c r="AA9" s="152"/>
      <c r="AB9" s="152"/>
      <c r="AC9" s="49" t="s">
        <v>943</v>
      </c>
      <c r="AD9" s="152" t="s">
        <v>1308</v>
      </c>
      <c r="AE9" s="152" t="s">
        <v>426</v>
      </c>
      <c r="AF9" s="141" t="s">
        <v>3262</v>
      </c>
      <c r="AG9" s="117">
        <v>51301</v>
      </c>
    </row>
    <row r="10" spans="1:33" ht="25.5" x14ac:dyDescent="0.2">
      <c r="A10" s="117">
        <v>3</v>
      </c>
      <c r="B10" s="150" t="s">
        <v>1470</v>
      </c>
      <c r="C10" s="151">
        <v>34922</v>
      </c>
      <c r="D10" s="152"/>
      <c r="E10" s="306">
        <v>1699</v>
      </c>
      <c r="F10" s="317">
        <v>1699</v>
      </c>
      <c r="G10" s="317">
        <f>E10-F10</f>
        <v>0</v>
      </c>
      <c r="H10" s="314"/>
      <c r="I10" s="248"/>
      <c r="J10" s="249"/>
      <c r="K10" s="249">
        <v>1</v>
      </c>
      <c r="L10" s="249"/>
      <c r="M10" s="249"/>
      <c r="N10" s="249"/>
      <c r="O10" s="249"/>
      <c r="P10" s="249"/>
      <c r="Q10" s="249"/>
      <c r="R10" s="249"/>
      <c r="S10" s="249">
        <v>1</v>
      </c>
      <c r="T10" s="249"/>
      <c r="U10" s="249"/>
      <c r="V10" s="249"/>
      <c r="W10" s="469" t="s">
        <v>1511</v>
      </c>
      <c r="X10" s="249">
        <v>1</v>
      </c>
      <c r="Y10" s="249"/>
      <c r="Z10" s="249"/>
      <c r="AA10" s="249"/>
      <c r="AB10" s="249"/>
      <c r="AC10" s="315" t="s">
        <v>1601</v>
      </c>
      <c r="AD10" s="249" t="s">
        <v>1726</v>
      </c>
      <c r="AE10" s="125" t="s">
        <v>426</v>
      </c>
      <c r="AF10" s="141" t="s">
        <v>3262</v>
      </c>
      <c r="AG10" s="117">
        <v>51301</v>
      </c>
    </row>
    <row r="11" spans="1:33" ht="25.5" x14ac:dyDescent="0.2">
      <c r="A11" s="117">
        <v>4</v>
      </c>
      <c r="B11" s="150" t="s">
        <v>1471</v>
      </c>
      <c r="C11" s="151">
        <v>34922</v>
      </c>
      <c r="D11" s="152"/>
      <c r="E11" s="306">
        <v>1699</v>
      </c>
      <c r="F11" s="317">
        <v>1699</v>
      </c>
      <c r="G11" s="317">
        <f t="shared" ref="G11:G19" si="0">E11-F11</f>
        <v>0</v>
      </c>
      <c r="H11" s="314"/>
      <c r="I11" s="248"/>
      <c r="J11" s="249"/>
      <c r="K11" s="249">
        <v>1</v>
      </c>
      <c r="L11" s="249"/>
      <c r="M11" s="249"/>
      <c r="N11" s="249"/>
      <c r="O11" s="249"/>
      <c r="P11" s="249"/>
      <c r="Q11" s="249"/>
      <c r="R11" s="249"/>
      <c r="S11" s="249">
        <v>1</v>
      </c>
      <c r="T11" s="249"/>
      <c r="U11" s="249"/>
      <c r="V11" s="249"/>
      <c r="W11" s="469" t="s">
        <v>1511</v>
      </c>
      <c r="X11" s="249">
        <v>1</v>
      </c>
      <c r="Y11" s="249"/>
      <c r="Z11" s="249"/>
      <c r="AA11" s="249"/>
      <c r="AB11" s="249"/>
      <c r="AC11" s="315" t="s">
        <v>1602</v>
      </c>
      <c r="AD11" s="249" t="s">
        <v>1727</v>
      </c>
      <c r="AE11" s="125" t="s">
        <v>426</v>
      </c>
      <c r="AF11" s="141" t="s">
        <v>3262</v>
      </c>
      <c r="AG11" s="117">
        <v>51301</v>
      </c>
    </row>
    <row r="12" spans="1:33" ht="25.5" x14ac:dyDescent="0.2">
      <c r="A12" s="117">
        <v>5</v>
      </c>
      <c r="B12" s="136" t="s">
        <v>1491</v>
      </c>
      <c r="C12" s="137">
        <v>34963</v>
      </c>
      <c r="D12" s="138"/>
      <c r="E12" s="310">
        <v>1699</v>
      </c>
      <c r="F12" s="317">
        <v>1699</v>
      </c>
      <c r="G12" s="317">
        <f t="shared" si="0"/>
        <v>0</v>
      </c>
      <c r="H12" s="314"/>
      <c r="I12" s="248"/>
      <c r="J12" s="249"/>
      <c r="K12" s="249">
        <v>1</v>
      </c>
      <c r="L12" s="249"/>
      <c r="M12" s="249"/>
      <c r="N12" s="249"/>
      <c r="O12" s="249"/>
      <c r="P12" s="249"/>
      <c r="Q12" s="249"/>
      <c r="R12" s="249"/>
      <c r="S12" s="249">
        <v>1</v>
      </c>
      <c r="T12" s="249"/>
      <c r="U12" s="249"/>
      <c r="V12" s="249"/>
      <c r="W12" s="469" t="s">
        <v>1511</v>
      </c>
      <c r="X12" s="249">
        <v>1</v>
      </c>
      <c r="Y12" s="249"/>
      <c r="Z12" s="249"/>
      <c r="AA12" s="249"/>
      <c r="AB12" s="249"/>
      <c r="AC12" s="315" t="s">
        <v>1631</v>
      </c>
      <c r="AD12" s="249" t="s">
        <v>1758</v>
      </c>
      <c r="AE12" s="125" t="s">
        <v>426</v>
      </c>
      <c r="AF12" s="141" t="s">
        <v>3262</v>
      </c>
      <c r="AG12" s="117">
        <v>51301</v>
      </c>
    </row>
    <row r="13" spans="1:33" ht="25.5" x14ac:dyDescent="0.2">
      <c r="A13" s="117">
        <v>6</v>
      </c>
      <c r="B13" s="136" t="s">
        <v>2118</v>
      </c>
      <c r="C13" s="163">
        <v>34922</v>
      </c>
      <c r="D13" s="138"/>
      <c r="E13" s="310">
        <v>1209</v>
      </c>
      <c r="F13" s="317">
        <v>1209</v>
      </c>
      <c r="G13" s="317">
        <f t="shared" si="0"/>
        <v>0</v>
      </c>
      <c r="H13" s="314"/>
      <c r="I13" s="248"/>
      <c r="J13" s="249"/>
      <c r="K13" s="249">
        <v>1</v>
      </c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>
        <v>1</v>
      </c>
      <c r="W13" s="469" t="s">
        <v>2122</v>
      </c>
      <c r="X13" s="249">
        <v>1</v>
      </c>
      <c r="Y13" s="249"/>
      <c r="Z13" s="249"/>
      <c r="AA13" s="249"/>
      <c r="AB13" s="249"/>
      <c r="AC13" s="315" t="s">
        <v>2151</v>
      </c>
      <c r="AD13" s="249" t="s">
        <v>2189</v>
      </c>
      <c r="AE13" s="125" t="s">
        <v>426</v>
      </c>
      <c r="AF13" s="141" t="s">
        <v>3262</v>
      </c>
      <c r="AG13" s="117">
        <v>51301</v>
      </c>
    </row>
    <row r="14" spans="1:33" ht="25.5" x14ac:dyDescent="0.2">
      <c r="A14" s="117">
        <v>7</v>
      </c>
      <c r="B14" s="136" t="s">
        <v>2234</v>
      </c>
      <c r="C14" s="137">
        <v>34963</v>
      </c>
      <c r="D14" s="138"/>
      <c r="E14" s="310">
        <v>1209</v>
      </c>
      <c r="F14" s="317">
        <v>1209</v>
      </c>
      <c r="G14" s="317">
        <f t="shared" si="0"/>
        <v>0</v>
      </c>
      <c r="H14" s="314"/>
      <c r="I14" s="248"/>
      <c r="J14" s="249"/>
      <c r="K14" s="249">
        <v>1</v>
      </c>
      <c r="L14" s="249"/>
      <c r="M14" s="249"/>
      <c r="N14" s="249"/>
      <c r="O14" s="249"/>
      <c r="P14" s="249"/>
      <c r="Q14" s="249"/>
      <c r="R14" s="249"/>
      <c r="S14" s="249"/>
      <c r="T14" s="249">
        <v>1</v>
      </c>
      <c r="U14" s="249"/>
      <c r="V14" s="249"/>
      <c r="W14" s="469" t="s">
        <v>2215</v>
      </c>
      <c r="X14" s="249">
        <v>1</v>
      </c>
      <c r="Y14" s="249"/>
      <c r="Z14" s="249"/>
      <c r="AA14" s="249"/>
      <c r="AB14" s="249"/>
      <c r="AC14" s="315" t="s">
        <v>2311</v>
      </c>
      <c r="AD14" s="249" t="s">
        <v>2426</v>
      </c>
      <c r="AE14" s="125" t="s">
        <v>426</v>
      </c>
      <c r="AF14" s="141" t="s">
        <v>3262</v>
      </c>
      <c r="AG14" s="117">
        <v>51301</v>
      </c>
    </row>
    <row r="15" spans="1:33" ht="38.25" x14ac:dyDescent="0.2">
      <c r="A15" s="117">
        <v>8</v>
      </c>
      <c r="B15" s="136" t="s">
        <v>2236</v>
      </c>
      <c r="C15" s="137">
        <v>34963</v>
      </c>
      <c r="D15" s="138"/>
      <c r="E15" s="310">
        <v>1209</v>
      </c>
      <c r="F15" s="317">
        <v>1209</v>
      </c>
      <c r="G15" s="317">
        <f t="shared" si="0"/>
        <v>0</v>
      </c>
      <c r="H15" s="314"/>
      <c r="I15" s="248"/>
      <c r="J15" s="249"/>
      <c r="K15" s="249">
        <v>1</v>
      </c>
      <c r="L15" s="249"/>
      <c r="M15" s="249"/>
      <c r="N15" s="249"/>
      <c r="O15" s="249"/>
      <c r="P15" s="249"/>
      <c r="Q15" s="249"/>
      <c r="R15" s="249"/>
      <c r="S15" s="249"/>
      <c r="T15" s="249">
        <v>1</v>
      </c>
      <c r="U15" s="249"/>
      <c r="V15" s="249"/>
      <c r="W15" s="469" t="s">
        <v>2215</v>
      </c>
      <c r="X15" s="249">
        <v>1</v>
      </c>
      <c r="Y15" s="249"/>
      <c r="Z15" s="249"/>
      <c r="AA15" s="249"/>
      <c r="AB15" s="249"/>
      <c r="AC15" s="315" t="s">
        <v>2313</v>
      </c>
      <c r="AD15" s="249" t="s">
        <v>2428</v>
      </c>
      <c r="AE15" s="125" t="s">
        <v>426</v>
      </c>
      <c r="AF15" s="141" t="s">
        <v>3262</v>
      </c>
      <c r="AG15" s="117">
        <v>51301</v>
      </c>
    </row>
    <row r="16" spans="1:33" ht="38.25" x14ac:dyDescent="0.2">
      <c r="A16" s="117">
        <v>9</v>
      </c>
      <c r="B16" s="136" t="s">
        <v>2257</v>
      </c>
      <c r="C16" s="137">
        <v>34963</v>
      </c>
      <c r="D16" s="138"/>
      <c r="E16" s="310">
        <v>1209</v>
      </c>
      <c r="F16" s="317">
        <v>1209</v>
      </c>
      <c r="G16" s="317">
        <f t="shared" si="0"/>
        <v>0</v>
      </c>
      <c r="H16" s="314"/>
      <c r="I16" s="248"/>
      <c r="J16" s="249"/>
      <c r="K16" s="249">
        <v>1</v>
      </c>
      <c r="L16" s="249"/>
      <c r="M16" s="249"/>
      <c r="N16" s="249"/>
      <c r="O16" s="249"/>
      <c r="P16" s="249"/>
      <c r="Q16" s="249"/>
      <c r="R16" s="249"/>
      <c r="S16" s="249"/>
      <c r="T16" s="249">
        <v>1</v>
      </c>
      <c r="U16" s="249"/>
      <c r="V16" s="249"/>
      <c r="W16" s="469" t="s">
        <v>2215</v>
      </c>
      <c r="X16" s="249">
        <v>1</v>
      </c>
      <c r="Y16" s="249"/>
      <c r="Z16" s="249"/>
      <c r="AA16" s="249"/>
      <c r="AB16" s="249"/>
      <c r="AC16" s="315" t="s">
        <v>2354</v>
      </c>
      <c r="AD16" s="249" t="s">
        <v>2469</v>
      </c>
      <c r="AE16" s="125" t="s">
        <v>426</v>
      </c>
      <c r="AF16" s="141" t="s">
        <v>3262</v>
      </c>
      <c r="AG16" s="117">
        <v>51301</v>
      </c>
    </row>
    <row r="17" spans="1:33" ht="25.5" x14ac:dyDescent="0.2">
      <c r="A17" s="117">
        <v>10</v>
      </c>
      <c r="B17" s="136" t="s">
        <v>2761</v>
      </c>
      <c r="C17" s="225">
        <v>34922</v>
      </c>
      <c r="D17" s="138"/>
      <c r="E17" s="310">
        <v>1209</v>
      </c>
      <c r="F17" s="317">
        <v>1209</v>
      </c>
      <c r="G17" s="317">
        <f t="shared" si="0"/>
        <v>0</v>
      </c>
      <c r="H17" s="314"/>
      <c r="I17" s="248"/>
      <c r="J17" s="249"/>
      <c r="K17" s="249">
        <v>1</v>
      </c>
      <c r="L17" s="249"/>
      <c r="M17" s="249"/>
      <c r="N17" s="249"/>
      <c r="O17" s="249"/>
      <c r="P17" s="249"/>
      <c r="Q17" s="249"/>
      <c r="R17" s="249"/>
      <c r="S17" s="249"/>
      <c r="T17" s="249">
        <v>1</v>
      </c>
      <c r="U17" s="249"/>
      <c r="V17" s="249"/>
      <c r="W17" s="469" t="s">
        <v>2215</v>
      </c>
      <c r="X17" s="249"/>
      <c r="Y17" s="249">
        <v>1</v>
      </c>
      <c r="Z17" s="249"/>
      <c r="AA17" s="249"/>
      <c r="AB17" s="249"/>
      <c r="AC17" s="315" t="s">
        <v>2778</v>
      </c>
      <c r="AD17" s="249" t="s">
        <v>2798</v>
      </c>
      <c r="AE17" s="125" t="s">
        <v>426</v>
      </c>
      <c r="AF17" s="141" t="s">
        <v>3262</v>
      </c>
      <c r="AG17" s="117">
        <v>51301</v>
      </c>
    </row>
    <row r="18" spans="1:33" ht="25.5" x14ac:dyDescent="0.2">
      <c r="A18" s="117">
        <v>11</v>
      </c>
      <c r="B18" s="266" t="s">
        <v>3565</v>
      </c>
      <c r="C18" s="364">
        <v>34922</v>
      </c>
      <c r="D18" s="152"/>
      <c r="E18" s="154">
        <v>1699</v>
      </c>
      <c r="F18" s="161"/>
      <c r="G18" s="307">
        <f t="shared" si="0"/>
        <v>1699</v>
      </c>
      <c r="H18" s="477"/>
      <c r="I18" s="130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294"/>
      <c r="X18" s="125"/>
      <c r="Y18" s="125"/>
      <c r="Z18" s="125"/>
      <c r="AA18" s="125"/>
      <c r="AB18" s="125"/>
      <c r="AC18" s="117" t="s">
        <v>3457</v>
      </c>
      <c r="AD18" s="131"/>
      <c r="AE18" s="125" t="s">
        <v>426</v>
      </c>
      <c r="AF18" s="141" t="s">
        <v>3262</v>
      </c>
      <c r="AG18" s="117">
        <v>51302</v>
      </c>
    </row>
    <row r="19" spans="1:33" ht="25.5" x14ac:dyDescent="0.2">
      <c r="A19" s="117">
        <v>12</v>
      </c>
      <c r="B19" s="266" t="s">
        <v>3566</v>
      </c>
      <c r="C19" s="364">
        <v>34963</v>
      </c>
      <c r="D19" s="152"/>
      <c r="E19" s="154">
        <v>1699</v>
      </c>
      <c r="F19" s="161"/>
      <c r="G19" s="307">
        <f t="shared" si="0"/>
        <v>1699</v>
      </c>
      <c r="H19" s="477"/>
      <c r="I19" s="130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294"/>
      <c r="X19" s="125"/>
      <c r="Y19" s="125"/>
      <c r="Z19" s="125"/>
      <c r="AA19" s="125"/>
      <c r="AB19" s="125"/>
      <c r="AC19" s="117"/>
      <c r="AD19" s="131"/>
      <c r="AE19" s="125" t="s">
        <v>426</v>
      </c>
      <c r="AF19" s="141" t="s">
        <v>3262</v>
      </c>
      <c r="AG19" s="117">
        <v>51303</v>
      </c>
    </row>
    <row r="20" spans="1:33" x14ac:dyDescent="0.2">
      <c r="B20" s="295" t="s">
        <v>3305</v>
      </c>
      <c r="C20" s="296"/>
      <c r="D20" s="297"/>
      <c r="E20" s="360">
        <f>SUM(E8:E19)</f>
        <v>17938</v>
      </c>
      <c r="F20" s="360">
        <f t="shared" ref="F20:G20" si="1">SUM(F8:F19)</f>
        <v>14540</v>
      </c>
      <c r="G20" s="360">
        <f t="shared" si="1"/>
        <v>3398</v>
      </c>
      <c r="H20" s="361"/>
      <c r="I20" s="300"/>
      <c r="J20" s="301"/>
      <c r="K20" s="301"/>
      <c r="L20" s="301"/>
      <c r="M20" s="301"/>
      <c r="N20" s="301"/>
      <c r="O20" s="301"/>
      <c r="P20" s="301"/>
      <c r="Q20" s="301"/>
      <c r="R20" s="301"/>
      <c r="S20" s="301"/>
      <c r="T20" s="301"/>
      <c r="U20" s="301"/>
      <c r="V20" s="301"/>
      <c r="W20" s="302"/>
      <c r="X20" s="301"/>
      <c r="Y20" s="301"/>
      <c r="Z20" s="301"/>
      <c r="AA20" s="301"/>
      <c r="AB20" s="301"/>
      <c r="AC20" s="300"/>
      <c r="AD20" s="303"/>
      <c r="AE20" s="301"/>
    </row>
    <row r="72" spans="10:31" x14ac:dyDescent="0.2">
      <c r="AC72" s="431"/>
      <c r="AD72" s="432"/>
      <c r="AE72" s="433"/>
    </row>
    <row r="73" spans="10:31" x14ac:dyDescent="0.2">
      <c r="J73" s="433"/>
      <c r="K73" s="433"/>
      <c r="L73" s="433"/>
      <c r="M73" s="433"/>
      <c r="N73" s="433"/>
      <c r="O73" s="433"/>
      <c r="P73" s="433"/>
      <c r="Q73" s="433"/>
      <c r="R73" s="433"/>
      <c r="S73" s="433"/>
      <c r="T73" s="433"/>
      <c r="U73" s="433"/>
      <c r="V73" s="433"/>
      <c r="X73" s="433"/>
      <c r="Y73" s="433"/>
      <c r="Z73" s="433"/>
      <c r="AA73" s="433"/>
      <c r="AB73" s="433"/>
      <c r="AC73" s="431"/>
      <c r="AD73" s="432"/>
      <c r="AE73" s="433"/>
    </row>
  </sheetData>
  <autoFilter ref="A6:AG20" xr:uid="{00000000-0009-0000-0000-000005000000}">
    <filterColumn colId="9" showButton="0"/>
    <filterColumn colId="10" showButton="0"/>
    <filterColumn colId="11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3" showButton="0"/>
    <filterColumn colId="24" showButton="0"/>
    <filterColumn colId="25" showButton="0"/>
    <filterColumn colId="26" showButton="0"/>
  </autoFilter>
  <mergeCells count="22">
    <mergeCell ref="AC72:AE73"/>
    <mergeCell ref="J73:M73"/>
    <mergeCell ref="N73:V73"/>
    <mergeCell ref="X73:AB73"/>
    <mergeCell ref="X6:AB6"/>
    <mergeCell ref="AC6:AC7"/>
    <mergeCell ref="AD6:AD7"/>
    <mergeCell ref="AE6:AE7"/>
    <mergeCell ref="AF6:AF7"/>
    <mergeCell ref="AG6:AG7"/>
    <mergeCell ref="W6:W7"/>
    <mergeCell ref="G6:G7"/>
    <mergeCell ref="H6:H7"/>
    <mergeCell ref="I6:I7"/>
    <mergeCell ref="J6:M6"/>
    <mergeCell ref="N6:V6"/>
    <mergeCell ref="F6:F7"/>
    <mergeCell ref="A6:A7"/>
    <mergeCell ref="B6:B7"/>
    <mergeCell ref="C6:C7"/>
    <mergeCell ref="D6:D7"/>
    <mergeCell ref="E6:E7"/>
  </mergeCells>
  <conditionalFormatting sqref="I1:I1048576">
    <cfRule type="duplicateValues" dxfId="8" priority="42"/>
  </conditionalFormatting>
  <conditionalFormatting sqref="AC1:AC1048576">
    <cfRule type="duplicateValues" dxfId="7" priority="43"/>
  </conditionalFormatting>
  <pageMargins left="0.19685039370078741" right="0.19685039370078741" top="0.35433070866141736" bottom="0.35433070866141736" header="0.31496062992125984" footer="0.31496062992125984"/>
  <pageSetup scale="55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/>
  <dimension ref="A2:AK379"/>
  <sheetViews>
    <sheetView zoomScaleNormal="100" workbookViewId="0">
      <pane ySplit="1" topLeftCell="A2" activePane="bottomLeft" state="frozen"/>
      <selection pane="bottomLeft" activeCell="A2" sqref="A2:AG51"/>
    </sheetView>
  </sheetViews>
  <sheetFormatPr baseColWidth="10" defaultColWidth="69.140625" defaultRowHeight="14.25" x14ac:dyDescent="0.2"/>
  <cols>
    <col min="1" max="1" width="6.5703125" style="107" customWidth="1"/>
    <col min="2" max="2" width="41.85546875" style="106" customWidth="1"/>
    <col min="3" max="3" width="16.42578125" style="107" customWidth="1"/>
    <col min="4" max="4" width="17.7109375" style="3" hidden="1" customWidth="1"/>
    <col min="5" max="5" width="15.7109375" style="109" customWidth="1"/>
    <col min="6" max="6" width="14.42578125" style="106" customWidth="1"/>
    <col min="7" max="7" width="14.28515625" style="106" customWidth="1"/>
    <col min="8" max="8" width="11.5703125" style="305" customWidth="1"/>
    <col min="9" max="9" width="18.5703125" style="1" hidden="1" customWidth="1"/>
    <col min="10" max="12" width="4.7109375" style="108" customWidth="1"/>
    <col min="13" max="13" width="3.5703125" style="108" customWidth="1"/>
    <col min="14" max="14" width="4.7109375" style="3" hidden="1" customWidth="1"/>
    <col min="15" max="15" width="3.5703125" style="3" hidden="1" customWidth="1"/>
    <col min="16" max="16" width="4.7109375" style="3" hidden="1" customWidth="1"/>
    <col min="17" max="18" width="3.5703125" style="3" hidden="1" customWidth="1"/>
    <col min="19" max="20" width="4.7109375" style="3" hidden="1" customWidth="1"/>
    <col min="21" max="22" width="3.5703125" style="3" hidden="1" customWidth="1"/>
    <col min="23" max="23" width="34.7109375" style="111" customWidth="1"/>
    <col min="24" max="26" width="4.7109375" style="108" customWidth="1"/>
    <col min="27" max="27" width="4" style="3" hidden="1" customWidth="1"/>
    <col min="28" max="28" width="4.85546875" style="3" hidden="1" customWidth="1"/>
    <col min="29" max="29" width="16.28515625" style="106" customWidth="1"/>
    <col min="30" max="30" width="15.140625" style="112" customWidth="1"/>
    <col min="31" max="31" width="10.28515625" style="108" customWidth="1"/>
    <col min="32" max="32" width="17.5703125" style="106" customWidth="1"/>
    <col min="33" max="33" width="10.85546875" style="106" customWidth="1"/>
    <col min="34" max="34" width="25.7109375" style="1" hidden="1" customWidth="1"/>
    <col min="35" max="35" width="28.7109375" style="1" hidden="1" customWidth="1"/>
    <col min="36" max="16384" width="69.140625" style="106"/>
  </cols>
  <sheetData>
    <row r="2" spans="1:35" x14ac:dyDescent="0.2">
      <c r="A2" s="105" t="s">
        <v>7</v>
      </c>
    </row>
    <row r="3" spans="1:35" x14ac:dyDescent="0.2">
      <c r="A3" s="105" t="s">
        <v>8</v>
      </c>
    </row>
    <row r="4" spans="1:35" x14ac:dyDescent="0.2">
      <c r="A4" s="105" t="s">
        <v>3620</v>
      </c>
    </row>
    <row r="5" spans="1:35" ht="15" thickBot="1" x14ac:dyDescent="0.25">
      <c r="A5" s="105" t="s">
        <v>3613</v>
      </c>
    </row>
    <row r="6" spans="1:35" ht="42.75" customHeight="1" x14ac:dyDescent="0.2">
      <c r="A6" s="412"/>
      <c r="B6" s="414" t="s">
        <v>0</v>
      </c>
      <c r="C6" s="410" t="s">
        <v>3041</v>
      </c>
      <c r="D6" s="392" t="s">
        <v>3081</v>
      </c>
      <c r="E6" s="418" t="s">
        <v>3040</v>
      </c>
      <c r="F6" s="410" t="s">
        <v>3436</v>
      </c>
      <c r="G6" s="410" t="s">
        <v>3083</v>
      </c>
      <c r="H6" s="420" t="s">
        <v>3084</v>
      </c>
      <c r="I6" s="394" t="s">
        <v>428</v>
      </c>
      <c r="J6" s="424" t="s">
        <v>1</v>
      </c>
      <c r="K6" s="424"/>
      <c r="L6" s="425"/>
      <c r="M6" s="426"/>
      <c r="N6" s="403" t="s">
        <v>2</v>
      </c>
      <c r="O6" s="404"/>
      <c r="P6" s="404"/>
      <c r="Q6" s="404"/>
      <c r="R6" s="404"/>
      <c r="S6" s="404"/>
      <c r="T6" s="404"/>
      <c r="U6" s="404"/>
      <c r="V6" s="401"/>
      <c r="W6" s="429" t="s">
        <v>3</v>
      </c>
      <c r="X6" s="424" t="s">
        <v>4</v>
      </c>
      <c r="Y6" s="425"/>
      <c r="Z6" s="425"/>
      <c r="AA6" s="388"/>
      <c r="AB6" s="389"/>
      <c r="AC6" s="422" t="s">
        <v>11</v>
      </c>
      <c r="AD6" s="422" t="s">
        <v>12</v>
      </c>
      <c r="AE6" s="422" t="s">
        <v>425</v>
      </c>
      <c r="AF6" s="422" t="s">
        <v>3256</v>
      </c>
      <c r="AG6" s="422" t="s">
        <v>3255</v>
      </c>
      <c r="AH6" s="392" t="s">
        <v>3430</v>
      </c>
      <c r="AI6" s="407" t="s">
        <v>3429</v>
      </c>
    </row>
    <row r="7" spans="1:35" s="1" customFormat="1" ht="15.75" hidden="1" customHeight="1" x14ac:dyDescent="0.2">
      <c r="A7" s="397"/>
      <c r="B7" s="399"/>
      <c r="C7" s="408"/>
      <c r="D7" s="393"/>
      <c r="E7" s="406"/>
      <c r="F7" s="408" t="s">
        <v>3036</v>
      </c>
      <c r="G7" s="408"/>
      <c r="H7" s="448"/>
      <c r="I7" s="395"/>
      <c r="J7" s="68">
        <v>1</v>
      </c>
      <c r="K7" s="68">
        <v>2</v>
      </c>
      <c r="L7" s="69">
        <v>3</v>
      </c>
      <c r="M7" s="70">
        <v>4</v>
      </c>
      <c r="N7" s="69">
        <v>1</v>
      </c>
      <c r="O7" s="69">
        <v>2</v>
      </c>
      <c r="P7" s="69">
        <v>3</v>
      </c>
      <c r="Q7" s="69">
        <v>4</v>
      </c>
      <c r="R7" s="69">
        <v>5</v>
      </c>
      <c r="S7" s="69">
        <v>6</v>
      </c>
      <c r="T7" s="69">
        <v>7</v>
      </c>
      <c r="U7" s="69">
        <v>8</v>
      </c>
      <c r="V7" s="69">
        <v>9</v>
      </c>
      <c r="W7" s="402"/>
      <c r="X7" s="69">
        <v>1</v>
      </c>
      <c r="Y7" s="69">
        <v>2</v>
      </c>
      <c r="Z7" s="69">
        <v>3</v>
      </c>
      <c r="AA7" s="69">
        <v>4</v>
      </c>
      <c r="AB7" s="69">
        <v>5</v>
      </c>
      <c r="AC7" s="409"/>
      <c r="AD7" s="395"/>
      <c r="AE7" s="395"/>
      <c r="AF7" s="395"/>
      <c r="AG7" s="395"/>
      <c r="AH7" s="393"/>
      <c r="AI7" s="408"/>
    </row>
    <row r="8" spans="1:35" ht="25.5" x14ac:dyDescent="0.2">
      <c r="A8" s="117">
        <v>58</v>
      </c>
      <c r="B8" s="171" t="s">
        <v>53</v>
      </c>
      <c r="C8" s="364">
        <v>40297</v>
      </c>
      <c r="D8" s="33"/>
      <c r="E8" s="310">
        <v>4990</v>
      </c>
      <c r="F8" s="307">
        <v>4990</v>
      </c>
      <c r="G8" s="307">
        <f>+E8-F8</f>
        <v>0</v>
      </c>
      <c r="H8" s="195"/>
      <c r="I8" s="23"/>
      <c r="J8" s="197"/>
      <c r="K8" s="197"/>
      <c r="L8" s="197">
        <v>1</v>
      </c>
      <c r="M8" s="197"/>
      <c r="N8" s="24">
        <v>1</v>
      </c>
      <c r="O8" s="24"/>
      <c r="P8" s="24"/>
      <c r="Q8" s="24"/>
      <c r="R8" s="24"/>
      <c r="S8" s="24"/>
      <c r="T8" s="24"/>
      <c r="U8" s="24"/>
      <c r="V8" s="24"/>
      <c r="W8" s="323" t="s">
        <v>121</v>
      </c>
      <c r="X8" s="125"/>
      <c r="Y8" s="125">
        <v>1</v>
      </c>
      <c r="Z8" s="125"/>
      <c r="AA8" s="15"/>
      <c r="AB8" s="15"/>
      <c r="AC8" s="117" t="s">
        <v>180</v>
      </c>
      <c r="AD8" s="125" t="s">
        <v>330</v>
      </c>
      <c r="AE8" s="125" t="s">
        <v>5</v>
      </c>
      <c r="AF8" s="141" t="s">
        <v>3261</v>
      </c>
      <c r="AG8" s="117">
        <v>56401</v>
      </c>
      <c r="AH8" s="8"/>
      <c r="AI8" s="8"/>
    </row>
    <row r="9" spans="1:35" ht="25.5" x14ac:dyDescent="0.2">
      <c r="A9" s="117">
        <v>61</v>
      </c>
      <c r="B9" s="161" t="s">
        <v>55</v>
      </c>
      <c r="C9" s="151">
        <v>40192</v>
      </c>
      <c r="D9" s="28"/>
      <c r="E9" s="306">
        <v>1925</v>
      </c>
      <c r="F9" s="307">
        <v>1925</v>
      </c>
      <c r="G9" s="307">
        <f t="shared" ref="G9" si="0">+E9-F9</f>
        <v>0</v>
      </c>
      <c r="H9" s="156"/>
      <c r="I9" s="29"/>
      <c r="J9" s="152"/>
      <c r="K9" s="152"/>
      <c r="L9" s="152">
        <v>1</v>
      </c>
      <c r="M9" s="152"/>
      <c r="N9" s="28">
        <v>1</v>
      </c>
      <c r="O9" s="28"/>
      <c r="P9" s="28"/>
      <c r="Q9" s="28"/>
      <c r="R9" s="28"/>
      <c r="S9" s="28"/>
      <c r="T9" s="28"/>
      <c r="U9" s="28"/>
      <c r="V9" s="28"/>
      <c r="W9" s="309" t="s">
        <v>121</v>
      </c>
      <c r="X9" s="152"/>
      <c r="Y9" s="152">
        <v>1</v>
      </c>
      <c r="Z9" s="152"/>
      <c r="AA9" s="28"/>
      <c r="AB9" s="28"/>
      <c r="AC9" s="49" t="s">
        <v>183</v>
      </c>
      <c r="AD9" s="152" t="s">
        <v>333</v>
      </c>
      <c r="AE9" s="152" t="s">
        <v>5</v>
      </c>
      <c r="AF9" s="141" t="s">
        <v>3261</v>
      </c>
      <c r="AG9" s="117">
        <v>56401</v>
      </c>
      <c r="AH9" s="8"/>
      <c r="AI9" s="8"/>
    </row>
    <row r="10" spans="1:35" ht="25.5" x14ac:dyDescent="0.2">
      <c r="A10" s="117">
        <v>71</v>
      </c>
      <c r="B10" s="161" t="s">
        <v>55</v>
      </c>
      <c r="C10" s="151">
        <v>40192</v>
      </c>
      <c r="D10" s="28"/>
      <c r="E10" s="306">
        <v>1925</v>
      </c>
      <c r="F10" s="307">
        <v>1925</v>
      </c>
      <c r="G10" s="307">
        <f>+E10-F10</f>
        <v>0</v>
      </c>
      <c r="H10" s="156"/>
      <c r="I10" s="29"/>
      <c r="J10" s="152"/>
      <c r="K10" s="152"/>
      <c r="L10" s="152">
        <v>1</v>
      </c>
      <c r="M10" s="152"/>
      <c r="N10" s="28">
        <v>1</v>
      </c>
      <c r="O10" s="28"/>
      <c r="P10" s="28"/>
      <c r="Q10" s="28"/>
      <c r="R10" s="28"/>
      <c r="S10" s="28"/>
      <c r="T10" s="28"/>
      <c r="U10" s="28"/>
      <c r="V10" s="28"/>
      <c r="W10" s="309" t="s">
        <v>121</v>
      </c>
      <c r="X10" s="152"/>
      <c r="Y10" s="152"/>
      <c r="Z10" s="152">
        <v>1</v>
      </c>
      <c r="AA10" s="28"/>
      <c r="AB10" s="28"/>
      <c r="AC10" s="49" t="s">
        <v>193</v>
      </c>
      <c r="AD10" s="152" t="s">
        <v>343</v>
      </c>
      <c r="AE10" s="152" t="s">
        <v>5</v>
      </c>
      <c r="AF10" s="141" t="s">
        <v>3261</v>
      </c>
      <c r="AG10" s="117">
        <v>56401</v>
      </c>
      <c r="AH10" s="8"/>
      <c r="AI10" s="8"/>
    </row>
    <row r="11" spans="1:35" ht="25.5" x14ac:dyDescent="0.2">
      <c r="A11" s="117">
        <v>74</v>
      </c>
      <c r="B11" s="161" t="s">
        <v>55</v>
      </c>
      <c r="C11" s="151">
        <v>40192</v>
      </c>
      <c r="D11" s="28"/>
      <c r="E11" s="306">
        <v>1925</v>
      </c>
      <c r="F11" s="307">
        <v>1925</v>
      </c>
      <c r="G11" s="307">
        <f>+E11-F11</f>
        <v>0</v>
      </c>
      <c r="H11" s="156"/>
      <c r="I11" s="29"/>
      <c r="J11" s="152"/>
      <c r="K11" s="152"/>
      <c r="L11" s="152">
        <v>1</v>
      </c>
      <c r="M11" s="152"/>
      <c r="N11" s="28">
        <v>1</v>
      </c>
      <c r="O11" s="28"/>
      <c r="P11" s="28"/>
      <c r="Q11" s="28"/>
      <c r="R11" s="28"/>
      <c r="S11" s="28"/>
      <c r="T11" s="28"/>
      <c r="U11" s="28"/>
      <c r="V11" s="28"/>
      <c r="W11" s="309" t="s">
        <v>121</v>
      </c>
      <c r="X11" s="152"/>
      <c r="Y11" s="152"/>
      <c r="Z11" s="152">
        <v>1</v>
      </c>
      <c r="AA11" s="28"/>
      <c r="AB11" s="28"/>
      <c r="AC11" s="49" t="s">
        <v>196</v>
      </c>
      <c r="AD11" s="152" t="s">
        <v>346</v>
      </c>
      <c r="AE11" s="152" t="s">
        <v>5</v>
      </c>
      <c r="AF11" s="141" t="s">
        <v>3261</v>
      </c>
      <c r="AG11" s="117">
        <v>56401</v>
      </c>
      <c r="AH11" s="8"/>
      <c r="AI11" s="8"/>
    </row>
    <row r="12" spans="1:35" ht="25.5" x14ac:dyDescent="0.2">
      <c r="A12" s="49">
        <v>153</v>
      </c>
      <c r="B12" s="171" t="s">
        <v>460</v>
      </c>
      <c r="C12" s="225">
        <v>40275</v>
      </c>
      <c r="D12" s="28"/>
      <c r="E12" s="310">
        <v>4990</v>
      </c>
      <c r="F12" s="307">
        <v>4990</v>
      </c>
      <c r="G12" s="307">
        <f t="shared" ref="G12:G14" si="1">+E12-F12</f>
        <v>0</v>
      </c>
      <c r="H12" s="478">
        <v>52036061912</v>
      </c>
      <c r="I12" s="32"/>
      <c r="J12" s="249"/>
      <c r="K12" s="249"/>
      <c r="L12" s="249">
        <v>1</v>
      </c>
      <c r="M12" s="249"/>
      <c r="N12" s="31">
        <v>1</v>
      </c>
      <c r="O12" s="31"/>
      <c r="P12" s="31"/>
      <c r="Q12" s="31"/>
      <c r="R12" s="31"/>
      <c r="S12" s="31"/>
      <c r="T12" s="31"/>
      <c r="U12" s="31"/>
      <c r="V12" s="31"/>
      <c r="W12" s="318" t="s">
        <v>121</v>
      </c>
      <c r="X12" s="249"/>
      <c r="Y12" s="249"/>
      <c r="Z12" s="249">
        <v>1</v>
      </c>
      <c r="AA12" s="31"/>
      <c r="AB12" s="31"/>
      <c r="AC12" s="315" t="s">
        <v>270</v>
      </c>
      <c r="AD12" s="249" t="s">
        <v>422</v>
      </c>
      <c r="AE12" s="249" t="s">
        <v>5</v>
      </c>
      <c r="AF12" s="141" t="s">
        <v>3261</v>
      </c>
      <c r="AG12" s="117">
        <v>56401</v>
      </c>
      <c r="AH12" s="8"/>
      <c r="AI12" s="8"/>
    </row>
    <row r="13" spans="1:35" ht="25.5" x14ac:dyDescent="0.2">
      <c r="A13" s="49">
        <v>154</v>
      </c>
      <c r="B13" s="161" t="s">
        <v>55</v>
      </c>
      <c r="C13" s="151">
        <v>40192</v>
      </c>
      <c r="D13" s="28"/>
      <c r="E13" s="306">
        <v>1925</v>
      </c>
      <c r="F13" s="307">
        <v>1925</v>
      </c>
      <c r="G13" s="307">
        <f t="shared" si="1"/>
        <v>0</v>
      </c>
      <c r="H13" s="156"/>
      <c r="I13" s="29"/>
      <c r="J13" s="152"/>
      <c r="K13" s="152"/>
      <c r="L13" s="152">
        <v>1</v>
      </c>
      <c r="M13" s="152"/>
      <c r="N13" s="28">
        <v>1</v>
      </c>
      <c r="O13" s="28"/>
      <c r="P13" s="28"/>
      <c r="Q13" s="28"/>
      <c r="R13" s="28"/>
      <c r="S13" s="28"/>
      <c r="T13" s="28"/>
      <c r="U13" s="28"/>
      <c r="V13" s="28"/>
      <c r="W13" s="309" t="s">
        <v>121</v>
      </c>
      <c r="X13" s="152"/>
      <c r="Y13" s="152">
        <v>1</v>
      </c>
      <c r="Z13" s="152"/>
      <c r="AA13" s="28"/>
      <c r="AB13" s="28"/>
      <c r="AC13" s="49" t="s">
        <v>271</v>
      </c>
      <c r="AD13" s="152" t="s">
        <v>423</v>
      </c>
      <c r="AE13" s="125" t="s">
        <v>5</v>
      </c>
      <c r="AF13" s="141" t="s">
        <v>3261</v>
      </c>
      <c r="AG13" s="117">
        <v>56401</v>
      </c>
      <c r="AH13" s="8"/>
      <c r="AI13" s="8"/>
    </row>
    <row r="14" spans="1:35" ht="25.5" x14ac:dyDescent="0.2">
      <c r="A14" s="49">
        <v>155</v>
      </c>
      <c r="B14" s="161" t="s">
        <v>55</v>
      </c>
      <c r="C14" s="151">
        <v>40192</v>
      </c>
      <c r="D14" s="28"/>
      <c r="E14" s="306">
        <v>1925</v>
      </c>
      <c r="F14" s="307">
        <v>1925</v>
      </c>
      <c r="G14" s="307">
        <f t="shared" si="1"/>
        <v>0</v>
      </c>
      <c r="H14" s="156"/>
      <c r="I14" s="29"/>
      <c r="J14" s="152"/>
      <c r="K14" s="152"/>
      <c r="L14" s="152">
        <v>1</v>
      </c>
      <c r="M14" s="152"/>
      <c r="N14" s="28">
        <v>1</v>
      </c>
      <c r="O14" s="28"/>
      <c r="P14" s="28"/>
      <c r="Q14" s="28"/>
      <c r="R14" s="28"/>
      <c r="S14" s="28"/>
      <c r="T14" s="28"/>
      <c r="U14" s="28"/>
      <c r="V14" s="28"/>
      <c r="W14" s="309" t="s">
        <v>121</v>
      </c>
      <c r="X14" s="152"/>
      <c r="Y14" s="152">
        <v>1</v>
      </c>
      <c r="Z14" s="152"/>
      <c r="AA14" s="28"/>
      <c r="AB14" s="28"/>
      <c r="AC14" s="49" t="s">
        <v>272</v>
      </c>
      <c r="AD14" s="152" t="s">
        <v>424</v>
      </c>
      <c r="AE14" s="125" t="s">
        <v>5</v>
      </c>
      <c r="AF14" s="141" t="s">
        <v>3261</v>
      </c>
      <c r="AG14" s="117">
        <v>56401</v>
      </c>
      <c r="AH14" s="8"/>
      <c r="AI14" s="8"/>
    </row>
    <row r="15" spans="1:35" ht="25.5" x14ac:dyDescent="0.2">
      <c r="A15" s="49">
        <v>197</v>
      </c>
      <c r="B15" s="161" t="s">
        <v>457</v>
      </c>
      <c r="C15" s="151">
        <v>42732</v>
      </c>
      <c r="D15" s="28" t="s">
        <v>3115</v>
      </c>
      <c r="E15" s="306">
        <v>1590</v>
      </c>
      <c r="F15" s="307">
        <v>1590</v>
      </c>
      <c r="G15" s="307">
        <f t="shared" ref="G15" si="2">+E15-F15</f>
        <v>0</v>
      </c>
      <c r="H15" s="156" t="s">
        <v>3132</v>
      </c>
      <c r="I15" s="27"/>
      <c r="J15" s="152"/>
      <c r="K15" s="152"/>
      <c r="L15" s="152">
        <v>1</v>
      </c>
      <c r="M15" s="152"/>
      <c r="N15" s="28"/>
      <c r="O15" s="28">
        <v>1</v>
      </c>
      <c r="P15" s="28"/>
      <c r="Q15" s="28"/>
      <c r="R15" s="28"/>
      <c r="S15" s="28"/>
      <c r="T15" s="28"/>
      <c r="U15" s="28"/>
      <c r="V15" s="28"/>
      <c r="W15" s="309" t="s">
        <v>662</v>
      </c>
      <c r="X15" s="152"/>
      <c r="Y15" s="152">
        <v>1</v>
      </c>
      <c r="Z15" s="152"/>
      <c r="AA15" s="28"/>
      <c r="AB15" s="28"/>
      <c r="AC15" s="49" t="s">
        <v>728</v>
      </c>
      <c r="AD15" s="152" t="s">
        <v>1089</v>
      </c>
      <c r="AE15" s="152" t="s">
        <v>5</v>
      </c>
      <c r="AF15" s="141" t="s">
        <v>3261</v>
      </c>
      <c r="AG15" s="117">
        <v>56401</v>
      </c>
      <c r="AH15" s="8"/>
      <c r="AI15" s="8"/>
    </row>
    <row r="16" spans="1:35" ht="25.5" x14ac:dyDescent="0.2">
      <c r="A16" s="49">
        <v>203</v>
      </c>
      <c r="B16" s="171" t="s">
        <v>460</v>
      </c>
      <c r="C16" s="225">
        <v>40275</v>
      </c>
      <c r="D16" s="28"/>
      <c r="E16" s="310">
        <v>4990</v>
      </c>
      <c r="F16" s="307">
        <v>4990</v>
      </c>
      <c r="G16" s="307">
        <f>+E16-F16</f>
        <v>0</v>
      </c>
      <c r="H16" s="195"/>
      <c r="I16" s="22"/>
      <c r="J16" s="197"/>
      <c r="K16" s="197"/>
      <c r="L16" s="197">
        <v>1</v>
      </c>
      <c r="M16" s="197"/>
      <c r="N16" s="24"/>
      <c r="O16" s="24">
        <v>1</v>
      </c>
      <c r="P16" s="24"/>
      <c r="Q16" s="24"/>
      <c r="R16" s="24"/>
      <c r="S16" s="24"/>
      <c r="T16" s="24"/>
      <c r="U16" s="24"/>
      <c r="V16" s="24"/>
      <c r="W16" s="323" t="s">
        <v>662</v>
      </c>
      <c r="X16" s="197">
        <v>1</v>
      </c>
      <c r="Y16" s="197"/>
      <c r="Z16" s="197"/>
      <c r="AA16" s="24"/>
      <c r="AB16" s="24"/>
      <c r="AC16" s="363" t="s">
        <v>734</v>
      </c>
      <c r="AD16" s="197" t="s">
        <v>1095</v>
      </c>
      <c r="AE16" s="197" t="s">
        <v>5</v>
      </c>
      <c r="AF16" s="141" t="s">
        <v>3261</v>
      </c>
      <c r="AG16" s="117">
        <v>56401</v>
      </c>
      <c r="AH16" s="8"/>
      <c r="AI16" s="8"/>
    </row>
    <row r="17" spans="1:35" ht="25.5" x14ac:dyDescent="0.2">
      <c r="A17" s="49">
        <v>208</v>
      </c>
      <c r="B17" s="171" t="s">
        <v>53</v>
      </c>
      <c r="C17" s="225">
        <v>40297</v>
      </c>
      <c r="D17" s="33"/>
      <c r="E17" s="310">
        <v>4990</v>
      </c>
      <c r="F17" s="307">
        <v>4990</v>
      </c>
      <c r="G17" s="307">
        <f>+E17-F17</f>
        <v>0</v>
      </c>
      <c r="H17" s="195"/>
      <c r="I17" s="22"/>
      <c r="J17" s="197"/>
      <c r="K17" s="197"/>
      <c r="L17" s="197">
        <v>1</v>
      </c>
      <c r="M17" s="197"/>
      <c r="N17" s="24"/>
      <c r="O17" s="24">
        <v>1</v>
      </c>
      <c r="P17" s="24"/>
      <c r="Q17" s="24"/>
      <c r="R17" s="24"/>
      <c r="S17" s="24"/>
      <c r="T17" s="24"/>
      <c r="U17" s="24"/>
      <c r="V17" s="24"/>
      <c r="W17" s="323" t="s">
        <v>662</v>
      </c>
      <c r="X17" s="125"/>
      <c r="Y17" s="125"/>
      <c r="Z17" s="125">
        <v>1</v>
      </c>
      <c r="AA17" s="15"/>
      <c r="AB17" s="15"/>
      <c r="AC17" s="117" t="s">
        <v>739</v>
      </c>
      <c r="AD17" s="125" t="s">
        <v>1100</v>
      </c>
      <c r="AE17" s="125" t="s">
        <v>5</v>
      </c>
      <c r="AF17" s="141" t="s">
        <v>3261</v>
      </c>
      <c r="AG17" s="117">
        <v>56401</v>
      </c>
      <c r="AH17" s="8"/>
      <c r="AI17" s="8"/>
    </row>
    <row r="18" spans="1:35" s="1" customFormat="1" ht="15" hidden="1" x14ac:dyDescent="0.25">
      <c r="A18" s="23">
        <v>240</v>
      </c>
      <c r="B18" s="34" t="s">
        <v>478</v>
      </c>
      <c r="C18" s="75">
        <v>43465</v>
      </c>
      <c r="D18" s="35"/>
      <c r="E18" s="38">
        <v>11419.04</v>
      </c>
      <c r="F18" s="34"/>
      <c r="G18" s="37">
        <f t="shared" ref="G18" si="3">+E18-F18</f>
        <v>11419.04</v>
      </c>
      <c r="H18" s="26" t="s">
        <v>3176</v>
      </c>
      <c r="I18" s="22" t="s">
        <v>2868</v>
      </c>
      <c r="J18" s="24"/>
      <c r="K18" s="24"/>
      <c r="L18" s="24">
        <v>1</v>
      </c>
      <c r="M18" s="24"/>
      <c r="N18" s="24"/>
      <c r="O18" s="24">
        <v>1</v>
      </c>
      <c r="P18" s="24"/>
      <c r="Q18" s="24"/>
      <c r="R18" s="24"/>
      <c r="S18" s="24"/>
      <c r="T18" s="24"/>
      <c r="U18" s="24"/>
      <c r="V18" s="24"/>
      <c r="W18" s="25" t="s">
        <v>662</v>
      </c>
      <c r="X18" s="24">
        <v>1</v>
      </c>
      <c r="Y18" s="24"/>
      <c r="Z18" s="24"/>
      <c r="AA18" s="24"/>
      <c r="AB18" s="24"/>
      <c r="AC18" s="23" t="s">
        <v>769</v>
      </c>
      <c r="AD18" s="24" t="s">
        <v>1131</v>
      </c>
      <c r="AE18" s="24" t="s">
        <v>5</v>
      </c>
      <c r="AF18" s="8" t="s">
        <v>3261</v>
      </c>
      <c r="AG18" s="6">
        <v>56401</v>
      </c>
      <c r="AH18" s="8" t="s">
        <v>3259</v>
      </c>
      <c r="AI18" s="48" t="s">
        <v>3428</v>
      </c>
    </row>
    <row r="19" spans="1:35" ht="25.5" x14ac:dyDescent="0.2">
      <c r="A19" s="49">
        <v>315</v>
      </c>
      <c r="B19" s="171" t="s">
        <v>520</v>
      </c>
      <c r="C19" s="225">
        <v>40297</v>
      </c>
      <c r="D19" s="33"/>
      <c r="E19" s="310">
        <v>4990</v>
      </c>
      <c r="F19" s="307">
        <v>4990</v>
      </c>
      <c r="G19" s="307">
        <f t="shared" ref="G19:G21" si="4">+E19-F19</f>
        <v>0</v>
      </c>
      <c r="H19" s="156"/>
      <c r="I19" s="27"/>
      <c r="J19" s="152"/>
      <c r="K19" s="152"/>
      <c r="L19" s="152">
        <v>1</v>
      </c>
      <c r="M19" s="152"/>
      <c r="N19" s="28"/>
      <c r="O19" s="28"/>
      <c r="P19" s="28">
        <v>1</v>
      </c>
      <c r="Q19" s="28"/>
      <c r="R19" s="28"/>
      <c r="S19" s="28"/>
      <c r="T19" s="28"/>
      <c r="U19" s="28"/>
      <c r="V19" s="28"/>
      <c r="W19" s="309" t="s">
        <v>672</v>
      </c>
      <c r="X19" s="152"/>
      <c r="Y19" s="152"/>
      <c r="Z19" s="152">
        <v>1</v>
      </c>
      <c r="AA19" s="28"/>
      <c r="AB19" s="28"/>
      <c r="AC19" s="49" t="s">
        <v>843</v>
      </c>
      <c r="AD19" s="152" t="s">
        <v>1205</v>
      </c>
      <c r="AE19" s="152" t="s">
        <v>5</v>
      </c>
      <c r="AF19" s="141" t="s">
        <v>3261</v>
      </c>
      <c r="AG19" s="117">
        <v>56401</v>
      </c>
      <c r="AH19" s="8"/>
      <c r="AI19" s="8"/>
    </row>
    <row r="20" spans="1:35" ht="25.5" x14ac:dyDescent="0.2">
      <c r="A20" s="49">
        <v>316</v>
      </c>
      <c r="B20" s="171" t="s">
        <v>521</v>
      </c>
      <c r="C20" s="225">
        <v>40275</v>
      </c>
      <c r="D20" s="28"/>
      <c r="E20" s="306">
        <v>4990</v>
      </c>
      <c r="F20" s="307">
        <v>4990</v>
      </c>
      <c r="G20" s="307">
        <f t="shared" si="4"/>
        <v>0</v>
      </c>
      <c r="H20" s="223" t="s">
        <v>3113</v>
      </c>
      <c r="I20" s="27"/>
      <c r="J20" s="152"/>
      <c r="K20" s="152"/>
      <c r="L20" s="152">
        <v>1</v>
      </c>
      <c r="M20" s="152"/>
      <c r="N20" s="28"/>
      <c r="O20" s="28"/>
      <c r="P20" s="28">
        <v>1</v>
      </c>
      <c r="Q20" s="28"/>
      <c r="R20" s="28"/>
      <c r="S20" s="28"/>
      <c r="T20" s="28"/>
      <c r="U20" s="28"/>
      <c r="V20" s="28"/>
      <c r="W20" s="309" t="s">
        <v>672</v>
      </c>
      <c r="X20" s="152"/>
      <c r="Y20" s="152"/>
      <c r="Z20" s="152">
        <v>1</v>
      </c>
      <c r="AA20" s="28"/>
      <c r="AB20" s="28"/>
      <c r="AC20" s="49" t="s">
        <v>844</v>
      </c>
      <c r="AD20" s="152" t="s">
        <v>1206</v>
      </c>
      <c r="AE20" s="152" t="s">
        <v>5</v>
      </c>
      <c r="AF20" s="141" t="s">
        <v>3261</v>
      </c>
      <c r="AG20" s="117">
        <v>56401</v>
      </c>
      <c r="AH20" s="8"/>
      <c r="AI20" s="8"/>
    </row>
    <row r="21" spans="1:35" ht="25.5" x14ac:dyDescent="0.2">
      <c r="A21" s="49">
        <v>317</v>
      </c>
      <c r="B21" s="161" t="s">
        <v>457</v>
      </c>
      <c r="C21" s="151">
        <v>42732</v>
      </c>
      <c r="D21" s="28" t="s">
        <v>3115</v>
      </c>
      <c r="E21" s="306">
        <v>1590</v>
      </c>
      <c r="F21" s="307">
        <v>1590</v>
      </c>
      <c r="G21" s="307">
        <f t="shared" si="4"/>
        <v>0</v>
      </c>
      <c r="H21" s="156" t="s">
        <v>3140</v>
      </c>
      <c r="I21" s="27"/>
      <c r="J21" s="152"/>
      <c r="K21" s="152"/>
      <c r="L21" s="152">
        <v>1</v>
      </c>
      <c r="M21" s="152"/>
      <c r="N21" s="28"/>
      <c r="O21" s="28"/>
      <c r="P21" s="28">
        <v>1</v>
      </c>
      <c r="Q21" s="28"/>
      <c r="R21" s="28"/>
      <c r="S21" s="28"/>
      <c r="T21" s="28"/>
      <c r="U21" s="28"/>
      <c r="V21" s="28"/>
      <c r="W21" s="309" t="s">
        <v>672</v>
      </c>
      <c r="X21" s="152"/>
      <c r="Y21" s="152">
        <v>1</v>
      </c>
      <c r="Z21" s="152"/>
      <c r="AA21" s="28"/>
      <c r="AB21" s="28"/>
      <c r="AC21" s="49" t="s">
        <v>845</v>
      </c>
      <c r="AD21" s="152" t="s">
        <v>1207</v>
      </c>
      <c r="AE21" s="152" t="s">
        <v>5</v>
      </c>
      <c r="AF21" s="141" t="s">
        <v>3261</v>
      </c>
      <c r="AG21" s="117">
        <v>56401</v>
      </c>
      <c r="AH21" s="8"/>
      <c r="AI21" s="8"/>
    </row>
    <row r="22" spans="1:35" ht="25.5" x14ac:dyDescent="0.2">
      <c r="A22" s="49">
        <v>327</v>
      </c>
      <c r="B22" s="161" t="s">
        <v>55</v>
      </c>
      <c r="C22" s="151">
        <v>40192</v>
      </c>
      <c r="D22" s="28"/>
      <c r="E22" s="306">
        <v>1925</v>
      </c>
      <c r="F22" s="307">
        <v>1925</v>
      </c>
      <c r="G22" s="307">
        <f t="shared" ref="G22" si="5">+E22-F22</f>
        <v>0</v>
      </c>
      <c r="H22" s="156"/>
      <c r="I22" s="27"/>
      <c r="J22" s="152"/>
      <c r="K22" s="152"/>
      <c r="L22" s="152">
        <v>1</v>
      </c>
      <c r="M22" s="152"/>
      <c r="N22" s="28"/>
      <c r="O22" s="28"/>
      <c r="P22" s="28">
        <v>1</v>
      </c>
      <c r="Q22" s="28"/>
      <c r="R22" s="28"/>
      <c r="S22" s="28"/>
      <c r="T22" s="28"/>
      <c r="U22" s="28"/>
      <c r="V22" s="28"/>
      <c r="W22" s="309" t="s">
        <v>672</v>
      </c>
      <c r="X22" s="152"/>
      <c r="Y22" s="152"/>
      <c r="Z22" s="152">
        <v>1</v>
      </c>
      <c r="AA22" s="28"/>
      <c r="AB22" s="28"/>
      <c r="AC22" s="49" t="s">
        <v>855</v>
      </c>
      <c r="AD22" s="152" t="s">
        <v>1217</v>
      </c>
      <c r="AE22" s="152" t="s">
        <v>5</v>
      </c>
      <c r="AF22" s="141" t="s">
        <v>3261</v>
      </c>
      <c r="AG22" s="117">
        <v>56401</v>
      </c>
      <c r="AH22" s="8"/>
      <c r="AI22" s="8"/>
    </row>
    <row r="23" spans="1:35" ht="25.5" x14ac:dyDescent="0.2">
      <c r="A23" s="49">
        <v>374</v>
      </c>
      <c r="B23" s="161" t="s">
        <v>563</v>
      </c>
      <c r="C23" s="163">
        <v>44175</v>
      </c>
      <c r="D23" s="28" t="s">
        <v>3221</v>
      </c>
      <c r="E23" s="306">
        <v>1999</v>
      </c>
      <c r="F23" s="307">
        <v>1999</v>
      </c>
      <c r="G23" s="307">
        <f t="shared" ref="G23" si="6">+E23-F23</f>
        <v>0</v>
      </c>
      <c r="H23" s="156"/>
      <c r="I23" s="27"/>
      <c r="J23" s="152"/>
      <c r="K23" s="152"/>
      <c r="L23" s="152">
        <v>1</v>
      </c>
      <c r="M23" s="152"/>
      <c r="N23" s="28"/>
      <c r="O23" s="28"/>
      <c r="P23" s="28">
        <v>1</v>
      </c>
      <c r="Q23" s="28"/>
      <c r="R23" s="28"/>
      <c r="S23" s="28"/>
      <c r="T23" s="28"/>
      <c r="U23" s="28"/>
      <c r="V23" s="28"/>
      <c r="W23" s="309" t="s">
        <v>672</v>
      </c>
      <c r="X23" s="152">
        <v>1</v>
      </c>
      <c r="Y23" s="152"/>
      <c r="Z23" s="152"/>
      <c r="AA23" s="28"/>
      <c r="AB23" s="28"/>
      <c r="AC23" s="49" t="s">
        <v>900</v>
      </c>
      <c r="AD23" s="152" t="s">
        <v>1264</v>
      </c>
      <c r="AE23" s="152" t="s">
        <v>5</v>
      </c>
      <c r="AF23" s="141" t="s">
        <v>3261</v>
      </c>
      <c r="AG23" s="117">
        <v>56401</v>
      </c>
      <c r="AH23" s="8"/>
      <c r="AI23" s="8"/>
    </row>
    <row r="24" spans="1:35" ht="25.5" x14ac:dyDescent="0.2">
      <c r="A24" s="49">
        <v>429</v>
      </c>
      <c r="B24" s="161" t="s">
        <v>55</v>
      </c>
      <c r="C24" s="151">
        <v>40192</v>
      </c>
      <c r="D24" s="28"/>
      <c r="E24" s="306">
        <v>1924.9</v>
      </c>
      <c r="F24" s="307">
        <v>1924.9</v>
      </c>
      <c r="G24" s="307">
        <f t="shared" ref="G24" si="7">+E24-F24</f>
        <v>0</v>
      </c>
      <c r="H24" s="156" t="s">
        <v>3114</v>
      </c>
      <c r="I24" s="27"/>
      <c r="J24" s="152"/>
      <c r="K24" s="152"/>
      <c r="L24" s="152">
        <v>1</v>
      </c>
      <c r="M24" s="152"/>
      <c r="N24" s="28"/>
      <c r="O24" s="28"/>
      <c r="P24" s="28"/>
      <c r="Q24" s="28"/>
      <c r="R24" s="28">
        <v>1</v>
      </c>
      <c r="S24" s="28"/>
      <c r="T24" s="28"/>
      <c r="U24" s="28"/>
      <c r="V24" s="28"/>
      <c r="W24" s="309" t="s">
        <v>676</v>
      </c>
      <c r="X24" s="152"/>
      <c r="Y24" s="152">
        <v>1</v>
      </c>
      <c r="Z24" s="152"/>
      <c r="AA24" s="28"/>
      <c r="AB24" s="28"/>
      <c r="AC24" s="49" t="s">
        <v>953</v>
      </c>
      <c r="AD24" s="152" t="s">
        <v>1319</v>
      </c>
      <c r="AE24" s="152" t="s">
        <v>5</v>
      </c>
      <c r="AF24" s="141" t="s">
        <v>3261</v>
      </c>
      <c r="AG24" s="117">
        <v>56401</v>
      </c>
      <c r="AH24" s="8"/>
      <c r="AI24" s="8"/>
    </row>
    <row r="25" spans="1:35" ht="25.5" x14ac:dyDescent="0.2">
      <c r="A25" s="49">
        <v>462</v>
      </c>
      <c r="B25" s="171" t="s">
        <v>520</v>
      </c>
      <c r="C25" s="225">
        <v>40297</v>
      </c>
      <c r="D25" s="33"/>
      <c r="E25" s="310">
        <v>4990</v>
      </c>
      <c r="F25" s="307">
        <v>4990</v>
      </c>
      <c r="G25" s="307">
        <f>+E25-F25</f>
        <v>0</v>
      </c>
      <c r="H25" s="156">
        <v>101406120</v>
      </c>
      <c r="I25" s="27"/>
      <c r="J25" s="152"/>
      <c r="K25" s="152"/>
      <c r="L25" s="152">
        <v>1</v>
      </c>
      <c r="M25" s="152"/>
      <c r="N25" s="28"/>
      <c r="O25" s="28"/>
      <c r="P25" s="28"/>
      <c r="Q25" s="28"/>
      <c r="R25" s="28">
        <v>1</v>
      </c>
      <c r="S25" s="28"/>
      <c r="T25" s="28"/>
      <c r="U25" s="28"/>
      <c r="V25" s="28"/>
      <c r="W25" s="309" t="s">
        <v>676</v>
      </c>
      <c r="X25" s="152"/>
      <c r="Y25" s="152"/>
      <c r="Z25" s="152">
        <v>1</v>
      </c>
      <c r="AA25" s="28"/>
      <c r="AB25" s="28"/>
      <c r="AC25" s="49" t="s">
        <v>985</v>
      </c>
      <c r="AD25" s="152" t="s">
        <v>1351</v>
      </c>
      <c r="AE25" s="152" t="s">
        <v>5</v>
      </c>
      <c r="AF25" s="141" t="s">
        <v>3261</v>
      </c>
      <c r="AG25" s="117">
        <v>56401</v>
      </c>
      <c r="AH25" s="8"/>
      <c r="AI25" s="8"/>
    </row>
    <row r="26" spans="1:35" ht="25.5" x14ac:dyDescent="0.2">
      <c r="A26" s="49">
        <v>466</v>
      </c>
      <c r="B26" s="171" t="s">
        <v>521</v>
      </c>
      <c r="C26" s="225">
        <v>40275</v>
      </c>
      <c r="D26" s="33"/>
      <c r="E26" s="310">
        <v>4990</v>
      </c>
      <c r="F26" s="226">
        <v>4990</v>
      </c>
      <c r="G26" s="226">
        <f>+E26-F26</f>
        <v>0</v>
      </c>
      <c r="H26" s="156"/>
      <c r="I26" s="27"/>
      <c r="J26" s="152"/>
      <c r="K26" s="152"/>
      <c r="L26" s="152">
        <v>1</v>
      </c>
      <c r="M26" s="152"/>
      <c r="N26" s="28"/>
      <c r="O26" s="28"/>
      <c r="P26" s="28"/>
      <c r="Q26" s="28"/>
      <c r="R26" s="28">
        <v>1</v>
      </c>
      <c r="S26" s="28"/>
      <c r="T26" s="28"/>
      <c r="U26" s="28"/>
      <c r="V26" s="28"/>
      <c r="W26" s="311" t="s">
        <v>676</v>
      </c>
      <c r="X26" s="152">
        <v>1</v>
      </c>
      <c r="Y26" s="152"/>
      <c r="Z26" s="152"/>
      <c r="AA26" s="28"/>
      <c r="AB26" s="28"/>
      <c r="AC26" s="49" t="s">
        <v>989</v>
      </c>
      <c r="AD26" s="152" t="s">
        <v>1355</v>
      </c>
      <c r="AE26" s="152" t="s">
        <v>5</v>
      </c>
      <c r="AF26" s="141" t="s">
        <v>3261</v>
      </c>
      <c r="AG26" s="117">
        <v>56401</v>
      </c>
      <c r="AH26" s="8"/>
      <c r="AI26" s="8"/>
    </row>
    <row r="27" spans="1:35" s="1" customFormat="1" ht="15" hidden="1" x14ac:dyDescent="0.25">
      <c r="A27" s="6">
        <v>483</v>
      </c>
      <c r="B27" s="34" t="s">
        <v>631</v>
      </c>
      <c r="C27" s="75">
        <v>43465</v>
      </c>
      <c r="D27" s="15"/>
      <c r="E27" s="20">
        <v>11419.04</v>
      </c>
      <c r="F27" s="8"/>
      <c r="G27" s="51">
        <f t="shared" ref="G27:G28" si="8">+E27-F27</f>
        <v>11419.04</v>
      </c>
      <c r="H27" s="14" t="s">
        <v>3178</v>
      </c>
      <c r="I27" s="8" t="s">
        <v>2867</v>
      </c>
      <c r="J27" s="15"/>
      <c r="K27" s="15"/>
      <c r="L27" s="15">
        <v>1</v>
      </c>
      <c r="M27" s="15"/>
      <c r="N27" s="15"/>
      <c r="O27" s="15"/>
      <c r="P27" s="15"/>
      <c r="Q27" s="15"/>
      <c r="R27" s="15">
        <v>1</v>
      </c>
      <c r="S27" s="15"/>
      <c r="T27" s="15"/>
      <c r="U27" s="15"/>
      <c r="V27" s="15"/>
      <c r="W27" s="7" t="s">
        <v>676</v>
      </c>
      <c r="X27" s="15">
        <v>1</v>
      </c>
      <c r="Y27" s="15"/>
      <c r="Z27" s="15"/>
      <c r="AA27" s="15"/>
      <c r="AB27" s="15"/>
      <c r="AC27" s="6" t="s">
        <v>1005</v>
      </c>
      <c r="AD27" s="15" t="s">
        <v>1371</v>
      </c>
      <c r="AE27" s="15" t="s">
        <v>5</v>
      </c>
      <c r="AF27" s="8" t="s">
        <v>3261</v>
      </c>
      <c r="AG27" s="6">
        <v>56401</v>
      </c>
      <c r="AH27" s="8" t="s">
        <v>3259</v>
      </c>
      <c r="AI27" s="48" t="s">
        <v>3428</v>
      </c>
    </row>
    <row r="28" spans="1:35" s="1" customFormat="1" ht="15" hidden="1" x14ac:dyDescent="0.25">
      <c r="A28" s="6">
        <v>484</v>
      </c>
      <c r="B28" s="34" t="s">
        <v>631</v>
      </c>
      <c r="C28" s="75">
        <v>43465</v>
      </c>
      <c r="D28" s="15"/>
      <c r="E28" s="20">
        <v>11419.04</v>
      </c>
      <c r="F28" s="8"/>
      <c r="G28" s="51">
        <f t="shared" si="8"/>
        <v>11419.04</v>
      </c>
      <c r="H28" s="14" t="s">
        <v>3168</v>
      </c>
      <c r="I28" s="8" t="s">
        <v>2866</v>
      </c>
      <c r="J28" s="15"/>
      <c r="K28" s="15"/>
      <c r="L28" s="15">
        <v>1</v>
      </c>
      <c r="M28" s="15"/>
      <c r="N28" s="15"/>
      <c r="O28" s="15"/>
      <c r="P28" s="15"/>
      <c r="Q28" s="15"/>
      <c r="R28" s="15">
        <v>1</v>
      </c>
      <c r="S28" s="15"/>
      <c r="T28" s="15"/>
      <c r="U28" s="15"/>
      <c r="V28" s="15"/>
      <c r="W28" s="7" t="s">
        <v>676</v>
      </c>
      <c r="X28" s="15">
        <v>1</v>
      </c>
      <c r="Y28" s="15"/>
      <c r="Z28" s="15"/>
      <c r="AA28" s="15"/>
      <c r="AB28" s="15"/>
      <c r="AC28" s="6" t="s">
        <v>1006</v>
      </c>
      <c r="AD28" s="15" t="s">
        <v>1372</v>
      </c>
      <c r="AE28" s="15" t="s">
        <v>5</v>
      </c>
      <c r="AF28" s="8" t="s">
        <v>3261</v>
      </c>
      <c r="AG28" s="6">
        <v>56401</v>
      </c>
      <c r="AH28" s="8" t="s">
        <v>3259</v>
      </c>
      <c r="AI28" s="48" t="s">
        <v>3428</v>
      </c>
    </row>
    <row r="29" spans="1:35" ht="25.5" x14ac:dyDescent="0.2">
      <c r="A29" s="49">
        <v>639</v>
      </c>
      <c r="B29" s="171" t="s">
        <v>520</v>
      </c>
      <c r="C29" s="225">
        <v>40297</v>
      </c>
      <c r="D29" s="33"/>
      <c r="E29" s="310">
        <v>4990</v>
      </c>
      <c r="F29" s="307">
        <v>4990</v>
      </c>
      <c r="G29" s="307">
        <f t="shared" ref="G29:G30" si="9">+E29-F29</f>
        <v>0</v>
      </c>
      <c r="H29" s="156"/>
      <c r="I29" s="30"/>
      <c r="J29" s="161"/>
      <c r="K29" s="152"/>
      <c r="L29" s="152">
        <v>1</v>
      </c>
      <c r="M29" s="152"/>
      <c r="N29" s="28">
        <v>1</v>
      </c>
      <c r="O29" s="28"/>
      <c r="P29" s="28"/>
      <c r="Q29" s="28"/>
      <c r="R29" s="28"/>
      <c r="S29" s="28"/>
      <c r="T29" s="28"/>
      <c r="U29" s="28"/>
      <c r="V29" s="28"/>
      <c r="W29" s="309" t="s">
        <v>121</v>
      </c>
      <c r="X29" s="152"/>
      <c r="Y29" s="152">
        <v>1</v>
      </c>
      <c r="Z29" s="152"/>
      <c r="AA29" s="28"/>
      <c r="AB29" s="28"/>
      <c r="AC29" s="49" t="s">
        <v>3025</v>
      </c>
      <c r="AD29" s="152" t="s">
        <v>3037</v>
      </c>
      <c r="AE29" s="152" t="s">
        <v>5</v>
      </c>
      <c r="AF29" s="141" t="s">
        <v>3261</v>
      </c>
      <c r="AG29" s="117">
        <v>56401</v>
      </c>
      <c r="AH29" s="8"/>
      <c r="AI29" s="8"/>
    </row>
    <row r="30" spans="1:35" ht="25.5" x14ac:dyDescent="0.2">
      <c r="A30" s="49">
        <v>640</v>
      </c>
      <c r="B30" s="161" t="s">
        <v>1477</v>
      </c>
      <c r="C30" s="151">
        <v>40192</v>
      </c>
      <c r="D30" s="28"/>
      <c r="E30" s="306">
        <v>1925</v>
      </c>
      <c r="F30" s="307">
        <v>1925</v>
      </c>
      <c r="G30" s="307">
        <f t="shared" si="9"/>
        <v>0</v>
      </c>
      <c r="H30" s="156"/>
      <c r="I30" s="27"/>
      <c r="J30" s="152"/>
      <c r="K30" s="152"/>
      <c r="L30" s="152">
        <v>1</v>
      </c>
      <c r="M30" s="152"/>
      <c r="N30" s="28"/>
      <c r="O30" s="28"/>
      <c r="P30" s="28"/>
      <c r="Q30" s="28"/>
      <c r="R30" s="28"/>
      <c r="S30" s="28">
        <v>1</v>
      </c>
      <c r="T30" s="28"/>
      <c r="U30" s="28"/>
      <c r="V30" s="28"/>
      <c r="W30" s="309" t="s">
        <v>1511</v>
      </c>
      <c r="X30" s="152">
        <v>1</v>
      </c>
      <c r="Y30" s="152"/>
      <c r="Z30" s="152"/>
      <c r="AA30" s="28"/>
      <c r="AB30" s="28"/>
      <c r="AC30" s="49" t="s">
        <v>1615</v>
      </c>
      <c r="AD30" s="152" t="s">
        <v>1739</v>
      </c>
      <c r="AE30" s="152" t="s">
        <v>5</v>
      </c>
      <c r="AF30" s="141" t="s">
        <v>3261</v>
      </c>
      <c r="AG30" s="117">
        <v>56401</v>
      </c>
      <c r="AH30" s="8"/>
      <c r="AI30" s="8"/>
    </row>
    <row r="31" spans="1:35" ht="25.5" x14ac:dyDescent="0.2">
      <c r="A31" s="49">
        <v>654</v>
      </c>
      <c r="B31" s="171" t="s">
        <v>1487</v>
      </c>
      <c r="C31" s="225">
        <v>40275</v>
      </c>
      <c r="D31" s="33"/>
      <c r="E31" s="310">
        <v>4990</v>
      </c>
      <c r="F31" s="226">
        <v>4990</v>
      </c>
      <c r="G31" s="226">
        <f>+E31-F31</f>
        <v>0</v>
      </c>
      <c r="H31" s="156"/>
      <c r="I31" s="27"/>
      <c r="J31" s="152"/>
      <c r="K31" s="152"/>
      <c r="L31" s="152">
        <v>1</v>
      </c>
      <c r="M31" s="152"/>
      <c r="N31" s="28"/>
      <c r="O31" s="28"/>
      <c r="P31" s="28"/>
      <c r="Q31" s="28"/>
      <c r="R31" s="28"/>
      <c r="S31" s="28">
        <v>1</v>
      </c>
      <c r="T31" s="28"/>
      <c r="U31" s="28"/>
      <c r="V31" s="28"/>
      <c r="W31" s="311" t="s">
        <v>1511</v>
      </c>
      <c r="X31" s="152"/>
      <c r="Y31" s="152">
        <v>1</v>
      </c>
      <c r="Z31" s="152"/>
      <c r="AA31" s="28"/>
      <c r="AB31" s="28"/>
      <c r="AC31" s="49" t="s">
        <v>1627</v>
      </c>
      <c r="AD31" s="152" t="s">
        <v>1753</v>
      </c>
      <c r="AE31" s="152" t="s">
        <v>5</v>
      </c>
      <c r="AF31" s="141" t="s">
        <v>3261</v>
      </c>
      <c r="AG31" s="117">
        <v>56401</v>
      </c>
      <c r="AH31" s="8"/>
      <c r="AI31" s="8"/>
    </row>
    <row r="32" spans="1:35" ht="25.5" x14ac:dyDescent="0.2">
      <c r="A32" s="117">
        <v>693</v>
      </c>
      <c r="B32" s="171" t="s">
        <v>521</v>
      </c>
      <c r="C32" s="225">
        <v>40275</v>
      </c>
      <c r="D32" s="33"/>
      <c r="E32" s="310">
        <v>4990</v>
      </c>
      <c r="F32" s="226">
        <v>4990</v>
      </c>
      <c r="G32" s="226">
        <f t="shared" ref="G32:G33" si="10">+E32-F32</f>
        <v>0</v>
      </c>
      <c r="H32" s="156"/>
      <c r="I32" s="27"/>
      <c r="J32" s="152"/>
      <c r="K32" s="152"/>
      <c r="L32" s="152">
        <v>1</v>
      </c>
      <c r="M32" s="152"/>
      <c r="N32" s="28"/>
      <c r="O32" s="28"/>
      <c r="P32" s="28"/>
      <c r="Q32" s="28"/>
      <c r="R32" s="28"/>
      <c r="S32" s="28"/>
      <c r="T32" s="28">
        <v>1</v>
      </c>
      <c r="U32" s="28"/>
      <c r="V32" s="28"/>
      <c r="W32" s="311" t="s">
        <v>2215</v>
      </c>
      <c r="X32" s="152">
        <v>1</v>
      </c>
      <c r="Y32" s="152"/>
      <c r="Z32" s="152"/>
      <c r="AA32" s="28"/>
      <c r="AB32" s="28"/>
      <c r="AC32" s="49" t="s">
        <v>1792</v>
      </c>
      <c r="AD32" s="152" t="s">
        <v>1856</v>
      </c>
      <c r="AE32" s="152" t="s">
        <v>5</v>
      </c>
      <c r="AF32" s="141" t="s">
        <v>3261</v>
      </c>
      <c r="AG32" s="117">
        <v>56401</v>
      </c>
      <c r="AH32" s="8"/>
      <c r="AI32" s="8"/>
    </row>
    <row r="33" spans="1:35" ht="25.5" x14ac:dyDescent="0.2">
      <c r="A33" s="117">
        <v>694</v>
      </c>
      <c r="B33" s="171" t="s">
        <v>520</v>
      </c>
      <c r="C33" s="225">
        <v>40297</v>
      </c>
      <c r="D33" s="33"/>
      <c r="E33" s="310">
        <v>4990</v>
      </c>
      <c r="F33" s="307">
        <v>4990</v>
      </c>
      <c r="G33" s="307">
        <f t="shared" si="10"/>
        <v>0</v>
      </c>
      <c r="H33" s="156"/>
      <c r="I33" s="27"/>
      <c r="J33" s="152"/>
      <c r="K33" s="152"/>
      <c r="L33" s="152">
        <v>1</v>
      </c>
      <c r="M33" s="152"/>
      <c r="N33" s="28"/>
      <c r="O33" s="28"/>
      <c r="P33" s="28"/>
      <c r="Q33" s="28"/>
      <c r="R33" s="28"/>
      <c r="S33" s="28"/>
      <c r="T33" s="28">
        <v>1</v>
      </c>
      <c r="U33" s="28"/>
      <c r="V33" s="28"/>
      <c r="W33" s="309" t="s">
        <v>2215</v>
      </c>
      <c r="X33" s="152">
        <v>1</v>
      </c>
      <c r="Y33" s="152"/>
      <c r="Z33" s="152"/>
      <c r="AA33" s="28"/>
      <c r="AB33" s="28"/>
      <c r="AC33" s="49" t="s">
        <v>1793</v>
      </c>
      <c r="AD33" s="152" t="s">
        <v>1857</v>
      </c>
      <c r="AE33" s="152" t="s">
        <v>5</v>
      </c>
      <c r="AF33" s="141" t="s">
        <v>3261</v>
      </c>
      <c r="AG33" s="117">
        <v>56401</v>
      </c>
      <c r="AH33" s="8"/>
      <c r="AI33" s="8"/>
    </row>
    <row r="34" spans="1:35" s="1" customFormat="1" ht="15" hidden="1" x14ac:dyDescent="0.25">
      <c r="A34" s="6">
        <v>848</v>
      </c>
      <c r="B34" s="34" t="s">
        <v>631</v>
      </c>
      <c r="C34" s="75">
        <v>43465</v>
      </c>
      <c r="D34" s="15"/>
      <c r="E34" s="20">
        <v>11419.04</v>
      </c>
      <c r="F34" s="8"/>
      <c r="G34" s="51">
        <f t="shared" ref="G34:G44" si="11">+E34-F34</f>
        <v>11419.04</v>
      </c>
      <c r="H34" s="14" t="s">
        <v>3171</v>
      </c>
      <c r="I34" s="8" t="s">
        <v>2865</v>
      </c>
      <c r="J34" s="15"/>
      <c r="K34" s="15"/>
      <c r="L34" s="15">
        <v>1</v>
      </c>
      <c r="M34" s="15"/>
      <c r="N34" s="15"/>
      <c r="O34" s="15"/>
      <c r="P34" s="15"/>
      <c r="Q34" s="15"/>
      <c r="R34" s="15"/>
      <c r="S34" s="15"/>
      <c r="T34" s="15">
        <v>1</v>
      </c>
      <c r="U34" s="15"/>
      <c r="V34" s="15"/>
      <c r="W34" s="7" t="s">
        <v>2215</v>
      </c>
      <c r="X34" s="15">
        <v>1</v>
      </c>
      <c r="Y34" s="15"/>
      <c r="Z34" s="15"/>
      <c r="AA34" s="15"/>
      <c r="AB34" s="15"/>
      <c r="AC34" s="6" t="s">
        <v>2278</v>
      </c>
      <c r="AD34" s="15" t="s">
        <v>2389</v>
      </c>
      <c r="AE34" s="15" t="s">
        <v>5</v>
      </c>
      <c r="AF34" s="8" t="s">
        <v>3261</v>
      </c>
      <c r="AG34" s="6">
        <v>56401</v>
      </c>
      <c r="AH34" s="8" t="s">
        <v>3259</v>
      </c>
      <c r="AI34" s="48" t="s">
        <v>3428</v>
      </c>
    </row>
    <row r="35" spans="1:35" s="1" customFormat="1" ht="15" hidden="1" x14ac:dyDescent="0.25">
      <c r="A35" s="6">
        <v>849</v>
      </c>
      <c r="B35" s="34" t="s">
        <v>631</v>
      </c>
      <c r="C35" s="18">
        <v>43465</v>
      </c>
      <c r="D35" s="15"/>
      <c r="E35" s="20">
        <v>11419.04</v>
      </c>
      <c r="F35" s="8"/>
      <c r="G35" s="51">
        <f t="shared" si="11"/>
        <v>11419.04</v>
      </c>
      <c r="H35" s="14" t="s">
        <v>3174</v>
      </c>
      <c r="I35" s="8" t="s">
        <v>2864</v>
      </c>
      <c r="J35" s="15"/>
      <c r="K35" s="15"/>
      <c r="L35" s="15">
        <v>1</v>
      </c>
      <c r="M35" s="15"/>
      <c r="N35" s="15"/>
      <c r="O35" s="15"/>
      <c r="P35" s="15"/>
      <c r="Q35" s="15"/>
      <c r="R35" s="15"/>
      <c r="S35" s="15"/>
      <c r="T35" s="15">
        <v>1</v>
      </c>
      <c r="U35" s="15"/>
      <c r="V35" s="15"/>
      <c r="W35" s="7" t="s">
        <v>2215</v>
      </c>
      <c r="X35" s="15">
        <v>1</v>
      </c>
      <c r="Y35" s="15"/>
      <c r="Z35" s="15"/>
      <c r="AA35" s="15"/>
      <c r="AB35" s="15"/>
      <c r="AC35" s="6" t="s">
        <v>2279</v>
      </c>
      <c r="AD35" s="15" t="s">
        <v>2390</v>
      </c>
      <c r="AE35" s="15" t="s">
        <v>5</v>
      </c>
      <c r="AF35" s="8" t="s">
        <v>3261</v>
      </c>
      <c r="AG35" s="6">
        <v>56401</v>
      </c>
      <c r="AH35" s="8" t="s">
        <v>3259</v>
      </c>
      <c r="AI35" s="48" t="s">
        <v>3428</v>
      </c>
    </row>
    <row r="36" spans="1:35" s="1" customFormat="1" ht="15" hidden="1" x14ac:dyDescent="0.25">
      <c r="A36" s="6">
        <v>850</v>
      </c>
      <c r="B36" s="34" t="s">
        <v>631</v>
      </c>
      <c r="C36" s="18">
        <v>43465</v>
      </c>
      <c r="D36" s="15"/>
      <c r="E36" s="20">
        <v>11419.04</v>
      </c>
      <c r="F36" s="8"/>
      <c r="G36" s="51">
        <f t="shared" si="11"/>
        <v>11419.04</v>
      </c>
      <c r="H36" s="14" t="s">
        <v>3175</v>
      </c>
      <c r="I36" s="8" t="s">
        <v>2863</v>
      </c>
      <c r="J36" s="15"/>
      <c r="K36" s="15"/>
      <c r="L36" s="15">
        <v>1</v>
      </c>
      <c r="M36" s="15"/>
      <c r="N36" s="15"/>
      <c r="O36" s="15"/>
      <c r="P36" s="15"/>
      <c r="Q36" s="15"/>
      <c r="R36" s="15"/>
      <c r="S36" s="15"/>
      <c r="T36" s="15">
        <v>1</v>
      </c>
      <c r="U36" s="15"/>
      <c r="V36" s="15"/>
      <c r="W36" s="7" t="s">
        <v>2215</v>
      </c>
      <c r="X36" s="15">
        <v>1</v>
      </c>
      <c r="Y36" s="15"/>
      <c r="Z36" s="15"/>
      <c r="AA36" s="15"/>
      <c r="AB36" s="15"/>
      <c r="AC36" s="6" t="s">
        <v>2280</v>
      </c>
      <c r="AD36" s="15" t="s">
        <v>2391</v>
      </c>
      <c r="AE36" s="15" t="s">
        <v>5</v>
      </c>
      <c r="AF36" s="8" t="s">
        <v>3261</v>
      </c>
      <c r="AG36" s="6">
        <v>56401</v>
      </c>
      <c r="AH36" s="8" t="s">
        <v>3259</v>
      </c>
      <c r="AI36" s="48" t="s">
        <v>3428</v>
      </c>
    </row>
    <row r="37" spans="1:35" s="1" customFormat="1" ht="15" hidden="1" x14ac:dyDescent="0.25">
      <c r="A37" s="6">
        <v>851</v>
      </c>
      <c r="B37" s="34" t="s">
        <v>631</v>
      </c>
      <c r="C37" s="18">
        <v>43465</v>
      </c>
      <c r="D37" s="15"/>
      <c r="E37" s="20">
        <v>11419.04</v>
      </c>
      <c r="F37" s="8"/>
      <c r="G37" s="51">
        <f t="shared" si="11"/>
        <v>11419.04</v>
      </c>
      <c r="H37" s="14" t="s">
        <v>3177</v>
      </c>
      <c r="I37" s="8" t="s">
        <v>2862</v>
      </c>
      <c r="J37" s="15"/>
      <c r="K37" s="15"/>
      <c r="L37" s="15">
        <v>1</v>
      </c>
      <c r="M37" s="15"/>
      <c r="N37" s="15"/>
      <c r="O37" s="15"/>
      <c r="P37" s="15"/>
      <c r="Q37" s="15"/>
      <c r="R37" s="15"/>
      <c r="S37" s="15"/>
      <c r="T37" s="15">
        <v>1</v>
      </c>
      <c r="U37" s="15"/>
      <c r="V37" s="15"/>
      <c r="W37" s="7" t="s">
        <v>2215</v>
      </c>
      <c r="X37" s="15">
        <v>1</v>
      </c>
      <c r="Y37" s="15"/>
      <c r="Z37" s="15"/>
      <c r="AA37" s="15"/>
      <c r="AB37" s="15"/>
      <c r="AC37" s="6" t="s">
        <v>2281</v>
      </c>
      <c r="AD37" s="15" t="s">
        <v>2392</v>
      </c>
      <c r="AE37" s="15" t="s">
        <v>5</v>
      </c>
      <c r="AF37" s="8" t="s">
        <v>3261</v>
      </c>
      <c r="AG37" s="6">
        <v>56401</v>
      </c>
      <c r="AH37" s="8" t="s">
        <v>3259</v>
      </c>
      <c r="AI37" s="48" t="s">
        <v>3428</v>
      </c>
    </row>
    <row r="38" spans="1:35" s="1" customFormat="1" ht="15" hidden="1" x14ac:dyDescent="0.25">
      <c r="A38" s="6">
        <v>852</v>
      </c>
      <c r="B38" s="34" t="s">
        <v>631</v>
      </c>
      <c r="C38" s="18">
        <v>43465</v>
      </c>
      <c r="D38" s="15"/>
      <c r="E38" s="20">
        <v>11419.04</v>
      </c>
      <c r="F38" s="8"/>
      <c r="G38" s="51">
        <f t="shared" si="11"/>
        <v>11419.04</v>
      </c>
      <c r="H38" s="14" t="s">
        <v>3173</v>
      </c>
      <c r="I38" s="8" t="s">
        <v>2861</v>
      </c>
      <c r="J38" s="15"/>
      <c r="K38" s="15"/>
      <c r="L38" s="15">
        <v>1</v>
      </c>
      <c r="M38" s="15"/>
      <c r="N38" s="15"/>
      <c r="O38" s="15"/>
      <c r="P38" s="15"/>
      <c r="Q38" s="15"/>
      <c r="R38" s="15"/>
      <c r="S38" s="15"/>
      <c r="T38" s="15">
        <v>1</v>
      </c>
      <c r="U38" s="15"/>
      <c r="V38" s="15"/>
      <c r="W38" s="7" t="s">
        <v>2215</v>
      </c>
      <c r="X38" s="15">
        <v>1</v>
      </c>
      <c r="Y38" s="15"/>
      <c r="Z38" s="15"/>
      <c r="AA38" s="15"/>
      <c r="AB38" s="15"/>
      <c r="AC38" s="6" t="s">
        <v>2282</v>
      </c>
      <c r="AD38" s="15" t="s">
        <v>2393</v>
      </c>
      <c r="AE38" s="15" t="s">
        <v>5</v>
      </c>
      <c r="AF38" s="8" t="s">
        <v>3261</v>
      </c>
      <c r="AG38" s="6">
        <v>56401</v>
      </c>
      <c r="AH38" s="8" t="s">
        <v>3259</v>
      </c>
      <c r="AI38" s="48" t="s">
        <v>3428</v>
      </c>
    </row>
    <row r="39" spans="1:35" s="1" customFormat="1" ht="15" hidden="1" x14ac:dyDescent="0.25">
      <c r="A39" s="6">
        <v>853</v>
      </c>
      <c r="B39" s="34" t="s">
        <v>631</v>
      </c>
      <c r="C39" s="18">
        <v>43465</v>
      </c>
      <c r="D39" s="15"/>
      <c r="E39" s="20">
        <v>11419.04</v>
      </c>
      <c r="F39" s="8"/>
      <c r="G39" s="51">
        <f t="shared" si="11"/>
        <v>11419.04</v>
      </c>
      <c r="H39" s="14" t="s">
        <v>3172</v>
      </c>
      <c r="I39" s="8" t="s">
        <v>2860</v>
      </c>
      <c r="J39" s="15"/>
      <c r="K39" s="15"/>
      <c r="L39" s="15">
        <v>1</v>
      </c>
      <c r="M39" s="15"/>
      <c r="N39" s="15"/>
      <c r="O39" s="15"/>
      <c r="P39" s="15"/>
      <c r="Q39" s="15"/>
      <c r="R39" s="15"/>
      <c r="S39" s="15"/>
      <c r="T39" s="15">
        <v>1</v>
      </c>
      <c r="U39" s="15"/>
      <c r="V39" s="15"/>
      <c r="W39" s="7" t="s">
        <v>2215</v>
      </c>
      <c r="X39" s="15">
        <v>1</v>
      </c>
      <c r="Y39" s="15"/>
      <c r="Z39" s="15"/>
      <c r="AA39" s="15"/>
      <c r="AB39" s="15"/>
      <c r="AC39" s="6" t="s">
        <v>2283</v>
      </c>
      <c r="AD39" s="15" t="s">
        <v>2394</v>
      </c>
      <c r="AE39" s="15" t="s">
        <v>5</v>
      </c>
      <c r="AF39" s="8" t="s">
        <v>3261</v>
      </c>
      <c r="AG39" s="6">
        <v>56401</v>
      </c>
      <c r="AH39" s="8" t="s">
        <v>3259</v>
      </c>
      <c r="AI39" s="48" t="s">
        <v>3428</v>
      </c>
    </row>
    <row r="40" spans="1:35" s="1" customFormat="1" ht="15" hidden="1" x14ac:dyDescent="0.25">
      <c r="A40" s="6">
        <v>854</v>
      </c>
      <c r="B40" s="34" t="s">
        <v>631</v>
      </c>
      <c r="C40" s="18">
        <v>43465</v>
      </c>
      <c r="D40" s="15"/>
      <c r="E40" s="20">
        <v>11419.039999999999</v>
      </c>
      <c r="F40" s="8"/>
      <c r="G40" s="51">
        <f t="shared" si="11"/>
        <v>11419.039999999999</v>
      </c>
      <c r="H40" s="12"/>
      <c r="I40" s="8" t="s">
        <v>2880</v>
      </c>
      <c r="J40" s="15"/>
      <c r="K40" s="15"/>
      <c r="L40" s="15">
        <v>1</v>
      </c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7" t="s">
        <v>2215</v>
      </c>
      <c r="X40" s="15">
        <v>1</v>
      </c>
      <c r="Y40" s="15"/>
      <c r="Z40" s="15"/>
      <c r="AA40" s="15"/>
      <c r="AB40" s="15"/>
      <c r="AC40" s="6" t="s">
        <v>1006</v>
      </c>
      <c r="AD40" s="15" t="s">
        <v>2879</v>
      </c>
      <c r="AE40" s="15" t="s">
        <v>5</v>
      </c>
      <c r="AF40" s="8" t="s">
        <v>3261</v>
      </c>
      <c r="AG40" s="6">
        <v>56401</v>
      </c>
      <c r="AH40" s="8" t="s">
        <v>3259</v>
      </c>
      <c r="AI40" s="48" t="s">
        <v>3428</v>
      </c>
    </row>
    <row r="41" spans="1:35" s="1" customFormat="1" ht="15" hidden="1" x14ac:dyDescent="0.25">
      <c r="A41" s="6">
        <v>855</v>
      </c>
      <c r="B41" s="34" t="s">
        <v>631</v>
      </c>
      <c r="C41" s="18">
        <v>43465</v>
      </c>
      <c r="D41" s="15"/>
      <c r="E41" s="20">
        <v>11419.04</v>
      </c>
      <c r="F41" s="8"/>
      <c r="G41" s="51">
        <f t="shared" si="11"/>
        <v>11419.04</v>
      </c>
      <c r="H41" s="14" t="s">
        <v>3179</v>
      </c>
      <c r="I41" s="8" t="s">
        <v>2859</v>
      </c>
      <c r="J41" s="15"/>
      <c r="K41" s="15"/>
      <c r="L41" s="15">
        <v>1</v>
      </c>
      <c r="M41" s="15"/>
      <c r="N41" s="15"/>
      <c r="O41" s="15"/>
      <c r="P41" s="15"/>
      <c r="Q41" s="15"/>
      <c r="R41" s="15"/>
      <c r="S41" s="15"/>
      <c r="T41" s="15">
        <v>1</v>
      </c>
      <c r="U41" s="15"/>
      <c r="V41" s="15"/>
      <c r="W41" s="7" t="s">
        <v>2215</v>
      </c>
      <c r="X41" s="15">
        <v>1</v>
      </c>
      <c r="Y41" s="15"/>
      <c r="Z41" s="15"/>
      <c r="AA41" s="15"/>
      <c r="AB41" s="15"/>
      <c r="AC41" s="6" t="s">
        <v>2284</v>
      </c>
      <c r="AD41" s="15" t="s">
        <v>2395</v>
      </c>
      <c r="AE41" s="15" t="s">
        <v>5</v>
      </c>
      <c r="AF41" s="8" t="s">
        <v>3261</v>
      </c>
      <c r="AG41" s="6">
        <v>56401</v>
      </c>
      <c r="AH41" s="8" t="s">
        <v>3259</v>
      </c>
      <c r="AI41" s="48" t="s">
        <v>3428</v>
      </c>
    </row>
    <row r="42" spans="1:35" s="1" customFormat="1" ht="15" hidden="1" x14ac:dyDescent="0.25">
      <c r="A42" s="6">
        <v>856</v>
      </c>
      <c r="B42" s="34" t="s">
        <v>631</v>
      </c>
      <c r="C42" s="18">
        <v>43465</v>
      </c>
      <c r="D42" s="15"/>
      <c r="E42" s="20">
        <v>11419.04</v>
      </c>
      <c r="F42" s="8"/>
      <c r="G42" s="51">
        <f t="shared" si="11"/>
        <v>11419.04</v>
      </c>
      <c r="H42" s="14" t="s">
        <v>3167</v>
      </c>
      <c r="I42" s="8" t="s">
        <v>2858</v>
      </c>
      <c r="J42" s="15"/>
      <c r="K42" s="15"/>
      <c r="L42" s="15">
        <v>1</v>
      </c>
      <c r="M42" s="15"/>
      <c r="N42" s="15"/>
      <c r="O42" s="15"/>
      <c r="P42" s="15"/>
      <c r="Q42" s="15"/>
      <c r="R42" s="15"/>
      <c r="S42" s="15"/>
      <c r="T42" s="15">
        <v>1</v>
      </c>
      <c r="U42" s="15"/>
      <c r="V42" s="15"/>
      <c r="W42" s="7" t="s">
        <v>2215</v>
      </c>
      <c r="X42" s="15">
        <v>1</v>
      </c>
      <c r="Y42" s="15"/>
      <c r="Z42" s="15"/>
      <c r="AA42" s="15"/>
      <c r="AB42" s="15"/>
      <c r="AC42" s="6" t="s">
        <v>2285</v>
      </c>
      <c r="AD42" s="15" t="s">
        <v>2396</v>
      </c>
      <c r="AE42" s="15" t="s">
        <v>5</v>
      </c>
      <c r="AF42" s="8" t="s">
        <v>3261</v>
      </c>
      <c r="AG42" s="6">
        <v>56401</v>
      </c>
      <c r="AH42" s="8" t="s">
        <v>3259</v>
      </c>
      <c r="AI42" s="48" t="s">
        <v>3428</v>
      </c>
    </row>
    <row r="43" spans="1:35" s="1" customFormat="1" ht="15" hidden="1" x14ac:dyDescent="0.25">
      <c r="A43" s="6">
        <v>857</v>
      </c>
      <c r="B43" s="34" t="s">
        <v>631</v>
      </c>
      <c r="C43" s="18">
        <v>43465</v>
      </c>
      <c r="D43" s="15"/>
      <c r="E43" s="20">
        <v>11419.04</v>
      </c>
      <c r="F43" s="8"/>
      <c r="G43" s="51">
        <f t="shared" si="11"/>
        <v>11419.04</v>
      </c>
      <c r="H43" s="14" t="s">
        <v>3170</v>
      </c>
      <c r="I43" s="8" t="s">
        <v>2857</v>
      </c>
      <c r="J43" s="15"/>
      <c r="K43" s="15"/>
      <c r="L43" s="15">
        <v>1</v>
      </c>
      <c r="M43" s="15"/>
      <c r="N43" s="15"/>
      <c r="O43" s="15"/>
      <c r="P43" s="15"/>
      <c r="Q43" s="15"/>
      <c r="R43" s="15"/>
      <c r="S43" s="15"/>
      <c r="T43" s="15">
        <v>1</v>
      </c>
      <c r="U43" s="15"/>
      <c r="V43" s="15"/>
      <c r="W43" s="7" t="s">
        <v>2215</v>
      </c>
      <c r="X43" s="15">
        <v>1</v>
      </c>
      <c r="Y43" s="15"/>
      <c r="Z43" s="15"/>
      <c r="AA43" s="15"/>
      <c r="AB43" s="15"/>
      <c r="AC43" s="6" t="s">
        <v>2286</v>
      </c>
      <c r="AD43" s="15" t="s">
        <v>2397</v>
      </c>
      <c r="AE43" s="15" t="s">
        <v>5</v>
      </c>
      <c r="AF43" s="8" t="s">
        <v>3261</v>
      </c>
      <c r="AG43" s="6">
        <v>56401</v>
      </c>
      <c r="AH43" s="8" t="s">
        <v>3259</v>
      </c>
      <c r="AI43" s="48" t="s">
        <v>3428</v>
      </c>
    </row>
    <row r="44" spans="1:35" s="1" customFormat="1" ht="15" hidden="1" x14ac:dyDescent="0.25">
      <c r="A44" s="6">
        <v>858</v>
      </c>
      <c r="B44" s="34" t="s">
        <v>631</v>
      </c>
      <c r="C44" s="13">
        <v>43465</v>
      </c>
      <c r="D44" s="15"/>
      <c r="E44" s="20">
        <v>11419.04</v>
      </c>
      <c r="F44" s="8"/>
      <c r="G44" s="51">
        <f t="shared" si="11"/>
        <v>11419.04</v>
      </c>
      <c r="H44" s="14" t="s">
        <v>3169</v>
      </c>
      <c r="I44" s="8" t="s">
        <v>2856</v>
      </c>
      <c r="J44" s="15"/>
      <c r="K44" s="15"/>
      <c r="L44" s="15">
        <v>1</v>
      </c>
      <c r="M44" s="15"/>
      <c r="N44" s="15"/>
      <c r="O44" s="15"/>
      <c r="P44" s="15"/>
      <c r="Q44" s="15"/>
      <c r="R44" s="15"/>
      <c r="S44" s="15"/>
      <c r="T44" s="15">
        <v>1</v>
      </c>
      <c r="U44" s="15"/>
      <c r="V44" s="15"/>
      <c r="W44" s="7" t="s">
        <v>2215</v>
      </c>
      <c r="X44" s="15">
        <v>1</v>
      </c>
      <c r="Y44" s="15"/>
      <c r="Z44" s="15"/>
      <c r="AA44" s="15"/>
      <c r="AB44" s="15"/>
      <c r="AC44" s="6" t="s">
        <v>2287</v>
      </c>
      <c r="AD44" s="15" t="s">
        <v>2398</v>
      </c>
      <c r="AE44" s="15" t="s">
        <v>5</v>
      </c>
      <c r="AF44" s="8" t="s">
        <v>3261</v>
      </c>
      <c r="AG44" s="6">
        <v>56401</v>
      </c>
      <c r="AH44" s="8" t="s">
        <v>3259</v>
      </c>
      <c r="AI44" s="48" t="s">
        <v>3428</v>
      </c>
    </row>
    <row r="45" spans="1:35" ht="25.5" x14ac:dyDescent="0.2">
      <c r="A45" s="49">
        <v>952</v>
      </c>
      <c r="B45" s="161" t="s">
        <v>3572</v>
      </c>
      <c r="C45" s="151">
        <v>40192</v>
      </c>
      <c r="D45" s="28"/>
      <c r="E45" s="306">
        <v>1925</v>
      </c>
      <c r="F45" s="307">
        <v>1925</v>
      </c>
      <c r="G45" s="307">
        <f t="shared" ref="G45:G47" si="12">+E45-F45</f>
        <v>0</v>
      </c>
      <c r="H45" s="156"/>
      <c r="I45" s="27"/>
      <c r="J45" s="152"/>
      <c r="K45" s="152"/>
      <c r="L45" s="152">
        <v>1</v>
      </c>
      <c r="M45" s="152"/>
      <c r="N45" s="28"/>
      <c r="O45" s="28"/>
      <c r="P45" s="28"/>
      <c r="Q45" s="28">
        <v>1</v>
      </c>
      <c r="R45" s="28"/>
      <c r="S45" s="28"/>
      <c r="T45" s="28"/>
      <c r="U45" s="28"/>
      <c r="V45" s="28"/>
      <c r="W45" s="309" t="s">
        <v>2276</v>
      </c>
      <c r="X45" s="152"/>
      <c r="Y45" s="152"/>
      <c r="Z45" s="152">
        <v>1</v>
      </c>
      <c r="AA45" s="28"/>
      <c r="AB45" s="28"/>
      <c r="AC45" s="49" t="s">
        <v>2372</v>
      </c>
      <c r="AD45" s="152" t="s">
        <v>2490</v>
      </c>
      <c r="AE45" s="152" t="s">
        <v>5</v>
      </c>
      <c r="AF45" s="141" t="s">
        <v>3261</v>
      </c>
      <c r="AG45" s="117">
        <v>56401</v>
      </c>
      <c r="AH45" s="8"/>
      <c r="AI45" s="8"/>
    </row>
    <row r="46" spans="1:35" ht="25.5" x14ac:dyDescent="0.2">
      <c r="A46" s="49">
        <v>953</v>
      </c>
      <c r="B46" s="161" t="s">
        <v>3572</v>
      </c>
      <c r="C46" s="151">
        <v>40192</v>
      </c>
      <c r="D46" s="28"/>
      <c r="E46" s="306">
        <v>1925</v>
      </c>
      <c r="F46" s="307">
        <v>1925</v>
      </c>
      <c r="G46" s="307">
        <f t="shared" si="12"/>
        <v>0</v>
      </c>
      <c r="H46" s="156"/>
      <c r="I46" s="27"/>
      <c r="J46" s="152"/>
      <c r="K46" s="152"/>
      <c r="L46" s="152">
        <v>1</v>
      </c>
      <c r="M46" s="152"/>
      <c r="N46" s="28"/>
      <c r="O46" s="28"/>
      <c r="P46" s="28"/>
      <c r="Q46" s="28">
        <v>1</v>
      </c>
      <c r="R46" s="28"/>
      <c r="S46" s="28"/>
      <c r="T46" s="28"/>
      <c r="U46" s="28"/>
      <c r="V46" s="28"/>
      <c r="W46" s="309" t="s">
        <v>2276</v>
      </c>
      <c r="X46" s="152"/>
      <c r="Y46" s="152"/>
      <c r="Z46" s="152">
        <v>1</v>
      </c>
      <c r="AA46" s="28"/>
      <c r="AB46" s="28"/>
      <c r="AC46" s="49" t="s">
        <v>2373</v>
      </c>
      <c r="AD46" s="152" t="s">
        <v>2491</v>
      </c>
      <c r="AE46" s="152" t="s">
        <v>5</v>
      </c>
      <c r="AF46" s="141" t="s">
        <v>3261</v>
      </c>
      <c r="AG46" s="117">
        <v>56401</v>
      </c>
      <c r="AH46" s="8"/>
      <c r="AI46" s="8"/>
    </row>
    <row r="47" spans="1:35" ht="25.5" x14ac:dyDescent="0.2">
      <c r="A47" s="49">
        <v>955</v>
      </c>
      <c r="B47" s="171" t="s">
        <v>520</v>
      </c>
      <c r="C47" s="225">
        <v>40297</v>
      </c>
      <c r="D47" s="33"/>
      <c r="E47" s="310">
        <v>4990</v>
      </c>
      <c r="F47" s="226">
        <v>4990</v>
      </c>
      <c r="G47" s="226">
        <f t="shared" si="12"/>
        <v>0</v>
      </c>
      <c r="H47" s="156"/>
      <c r="I47" s="27"/>
      <c r="J47" s="152"/>
      <c r="K47" s="152"/>
      <c r="L47" s="152">
        <v>1</v>
      </c>
      <c r="M47" s="152"/>
      <c r="N47" s="28"/>
      <c r="O47" s="28"/>
      <c r="P47" s="28"/>
      <c r="Q47" s="28">
        <v>1</v>
      </c>
      <c r="R47" s="28"/>
      <c r="S47" s="28"/>
      <c r="T47" s="28"/>
      <c r="U47" s="28"/>
      <c r="V47" s="28"/>
      <c r="W47" s="309" t="s">
        <v>2276</v>
      </c>
      <c r="X47" s="152"/>
      <c r="Y47" s="152">
        <v>1</v>
      </c>
      <c r="Z47" s="152"/>
      <c r="AA47" s="28"/>
      <c r="AB47" s="28"/>
      <c r="AC47" s="49" t="s">
        <v>2375</v>
      </c>
      <c r="AD47" s="152" t="s">
        <v>2493</v>
      </c>
      <c r="AE47" s="152" t="s">
        <v>5</v>
      </c>
      <c r="AF47" s="141" t="s">
        <v>3261</v>
      </c>
      <c r="AG47" s="117">
        <v>56401</v>
      </c>
      <c r="AH47" s="8"/>
      <c r="AI47" s="8"/>
    </row>
    <row r="48" spans="1:35" ht="25.5" x14ac:dyDescent="0.2">
      <c r="A48" s="49">
        <v>964</v>
      </c>
      <c r="B48" s="171" t="s">
        <v>1487</v>
      </c>
      <c r="C48" s="225">
        <v>40275</v>
      </c>
      <c r="D48" s="33"/>
      <c r="E48" s="310">
        <v>4990</v>
      </c>
      <c r="F48" s="226">
        <v>4990</v>
      </c>
      <c r="G48" s="226">
        <f t="shared" ref="G48:G49" si="13">+E48-F48</f>
        <v>0</v>
      </c>
      <c r="H48" s="156"/>
      <c r="I48" s="27"/>
      <c r="J48" s="152"/>
      <c r="K48" s="152"/>
      <c r="L48" s="152">
        <v>1</v>
      </c>
      <c r="M48" s="152"/>
      <c r="N48" s="28"/>
      <c r="O48" s="28"/>
      <c r="P48" s="28"/>
      <c r="Q48" s="28">
        <v>1</v>
      </c>
      <c r="R48" s="28"/>
      <c r="S48" s="28"/>
      <c r="T48" s="28"/>
      <c r="U48" s="28"/>
      <c r="V48" s="28"/>
      <c r="W48" s="309" t="s">
        <v>2276</v>
      </c>
      <c r="X48" s="152"/>
      <c r="Y48" s="152">
        <v>1</v>
      </c>
      <c r="Z48" s="152"/>
      <c r="AA48" s="28"/>
      <c r="AB48" s="28"/>
      <c r="AC48" s="49" t="s">
        <v>2023</v>
      </c>
      <c r="AD48" s="152" t="s">
        <v>2502</v>
      </c>
      <c r="AE48" s="152" t="s">
        <v>5</v>
      </c>
      <c r="AF48" s="141" t="s">
        <v>3261</v>
      </c>
      <c r="AG48" s="117">
        <v>56401</v>
      </c>
      <c r="AH48" s="8"/>
      <c r="AI48" s="8"/>
    </row>
    <row r="49" spans="1:35" ht="13.5" customHeight="1" thickBot="1" x14ac:dyDescent="0.25">
      <c r="A49" s="479">
        <v>965</v>
      </c>
      <c r="B49" s="480" t="s">
        <v>457</v>
      </c>
      <c r="C49" s="481">
        <v>42732</v>
      </c>
      <c r="D49" s="67" t="s">
        <v>3115</v>
      </c>
      <c r="E49" s="482">
        <v>1590</v>
      </c>
      <c r="F49" s="483">
        <v>1590</v>
      </c>
      <c r="G49" s="483">
        <f t="shared" si="13"/>
        <v>0</v>
      </c>
      <c r="H49" s="484" t="s">
        <v>3120</v>
      </c>
      <c r="I49" s="66"/>
      <c r="J49" s="485"/>
      <c r="K49" s="485"/>
      <c r="L49" s="485">
        <v>1</v>
      </c>
      <c r="M49" s="485"/>
      <c r="N49" s="67"/>
      <c r="O49" s="67"/>
      <c r="P49" s="67"/>
      <c r="Q49" s="67">
        <v>1</v>
      </c>
      <c r="R49" s="67"/>
      <c r="S49" s="67"/>
      <c r="T49" s="67"/>
      <c r="U49" s="67"/>
      <c r="V49" s="67"/>
      <c r="W49" s="486" t="s">
        <v>2276</v>
      </c>
      <c r="X49" s="485"/>
      <c r="Y49" s="485">
        <v>1</v>
      </c>
      <c r="Z49" s="485"/>
      <c r="AA49" s="67"/>
      <c r="AB49" s="67"/>
      <c r="AC49" s="479" t="s">
        <v>1017</v>
      </c>
      <c r="AD49" s="485" t="s">
        <v>2503</v>
      </c>
      <c r="AE49" s="485" t="s">
        <v>5</v>
      </c>
      <c r="AF49" s="487" t="s">
        <v>3261</v>
      </c>
      <c r="AG49" s="488">
        <v>56401</v>
      </c>
      <c r="AH49" s="9"/>
      <c r="AI49" s="9"/>
    </row>
    <row r="50" spans="1:35" s="1" customFormat="1" ht="21" customHeight="1" x14ac:dyDescent="0.25">
      <c r="A50" s="5"/>
      <c r="B50" s="71" t="s">
        <v>3305</v>
      </c>
      <c r="C50" s="72"/>
      <c r="D50" s="73"/>
      <c r="E50" s="46">
        <f>SUM(E8:E49)</f>
        <v>255745.46000000011</v>
      </c>
      <c r="F50" s="46">
        <f t="shared" ref="F50:G50" si="14">SUM(F8:F49)</f>
        <v>95878.9</v>
      </c>
      <c r="G50" s="46">
        <f t="shared" si="14"/>
        <v>159866.56000000003</v>
      </c>
      <c r="H50" s="43"/>
      <c r="I50" s="41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4"/>
      <c r="X50" s="42"/>
      <c r="Y50" s="42"/>
      <c r="Z50" s="42"/>
      <c r="AA50" s="42"/>
      <c r="AB50" s="42"/>
      <c r="AC50" s="41"/>
      <c r="AD50" s="47"/>
      <c r="AE50" s="42"/>
    </row>
    <row r="51" spans="1:35" ht="13.5" customHeight="1" x14ac:dyDescent="0.2"/>
    <row r="378" spans="10:31" x14ac:dyDescent="0.2">
      <c r="AC378" s="431"/>
      <c r="AD378" s="432"/>
      <c r="AE378" s="433"/>
    </row>
    <row r="379" spans="10:31" x14ac:dyDescent="0.2">
      <c r="J379" s="433"/>
      <c r="K379" s="433"/>
      <c r="L379" s="433"/>
      <c r="M379" s="433"/>
      <c r="N379" s="447"/>
      <c r="O379" s="447"/>
      <c r="P379" s="447"/>
      <c r="Q379" s="447"/>
      <c r="R379" s="447"/>
      <c r="S379" s="447"/>
      <c r="T379" s="447"/>
      <c r="U379" s="447"/>
      <c r="V379" s="447"/>
      <c r="X379" s="433"/>
      <c r="Y379" s="433"/>
      <c r="Z379" s="433"/>
      <c r="AA379" s="447"/>
      <c r="AB379" s="447"/>
      <c r="AC379" s="431"/>
      <c r="AD379" s="432"/>
      <c r="AE379" s="433"/>
    </row>
  </sheetData>
  <autoFilter ref="A6:AI50" xr:uid="{00000000-0009-0000-0000-000006000000}">
    <filterColumn colId="1">
      <colorFilter dxfId="24"/>
    </filterColumn>
    <filterColumn colId="9" showButton="0"/>
    <filterColumn colId="10" showButton="0"/>
    <filterColumn colId="11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3" showButton="0"/>
    <filterColumn colId="24" showButton="0"/>
    <filterColumn colId="25" showButton="0"/>
    <filterColumn colId="26" showButton="0"/>
  </autoFilter>
  <mergeCells count="24">
    <mergeCell ref="AH6:AH7"/>
    <mergeCell ref="AI6:AI7"/>
    <mergeCell ref="AC378:AE379"/>
    <mergeCell ref="J379:M379"/>
    <mergeCell ref="N379:V379"/>
    <mergeCell ref="X379:AB379"/>
    <mergeCell ref="X6:AB6"/>
    <mergeCell ref="AC6:AC7"/>
    <mergeCell ref="AD6:AD7"/>
    <mergeCell ref="AE6:AE7"/>
    <mergeCell ref="AF6:AF7"/>
    <mergeCell ref="AG6:AG7"/>
    <mergeCell ref="W6:W7"/>
    <mergeCell ref="G6:G7"/>
    <mergeCell ref="H6:H7"/>
    <mergeCell ref="I6:I7"/>
    <mergeCell ref="J6:M6"/>
    <mergeCell ref="N6:V6"/>
    <mergeCell ref="F6:F7"/>
    <mergeCell ref="A6:A7"/>
    <mergeCell ref="B6:B7"/>
    <mergeCell ref="C6:C7"/>
    <mergeCell ref="D6:D7"/>
    <mergeCell ref="E6:E7"/>
  </mergeCells>
  <conditionalFormatting sqref="J29">
    <cfRule type="duplicateValues" dxfId="6" priority="24"/>
  </conditionalFormatting>
  <conditionalFormatting sqref="J29">
    <cfRule type="duplicateValues" dxfId="5" priority="23"/>
  </conditionalFormatting>
  <conditionalFormatting sqref="J29">
    <cfRule type="duplicateValues" dxfId="4" priority="22"/>
  </conditionalFormatting>
  <conditionalFormatting sqref="I30:I1048576 I1:I28">
    <cfRule type="duplicateValues" dxfId="3" priority="92"/>
  </conditionalFormatting>
  <conditionalFormatting sqref="AC1:AC1048576">
    <cfRule type="duplicateValues" dxfId="2" priority="93"/>
  </conditionalFormatting>
  <pageMargins left="0.19685039370078741" right="0.19685039370078741" top="0.35433070866141736" bottom="0.35433070866141736" header="0.31496062992125984" footer="0.31496062992125984"/>
  <pageSetup scale="5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280DC-11C3-4784-AD29-FCA9CAA036BD}">
  <dimension ref="A2:AH76"/>
  <sheetViews>
    <sheetView tabSelected="1" zoomScaleNormal="100" workbookViewId="0">
      <pane ySplit="1" topLeftCell="A2" activePane="bottomLeft" state="frozen"/>
      <selection pane="bottomLeft" activeCell="Y13" sqref="Y13"/>
    </sheetView>
  </sheetViews>
  <sheetFormatPr baseColWidth="10" defaultColWidth="69.140625" defaultRowHeight="12.75" x14ac:dyDescent="0.2"/>
  <cols>
    <col min="1" max="1" width="6.28515625" style="107" customWidth="1"/>
    <col min="2" max="2" width="45.5703125" style="106" customWidth="1"/>
    <col min="3" max="3" width="14.7109375" style="107" customWidth="1"/>
    <col min="4" max="4" width="9.85546875" style="108" customWidth="1"/>
    <col min="5" max="5" width="15.7109375" style="109" customWidth="1"/>
    <col min="6" max="6" width="15" style="106" customWidth="1"/>
    <col min="7" max="7" width="14.42578125" style="106" customWidth="1"/>
    <col min="8" max="8" width="21.5703125" style="305" hidden="1" customWidth="1"/>
    <col min="9" max="9" width="18.5703125" style="106" hidden="1" customWidth="1"/>
    <col min="10" max="12" width="4.7109375" style="108" customWidth="1"/>
    <col min="13" max="13" width="3.5703125" style="108" customWidth="1"/>
    <col min="14" max="14" width="4.7109375" style="108" hidden="1" customWidth="1"/>
    <col min="15" max="15" width="3.5703125" style="108" hidden="1" customWidth="1"/>
    <col min="16" max="16" width="4.7109375" style="108" hidden="1" customWidth="1"/>
    <col min="17" max="18" width="3.5703125" style="108" hidden="1" customWidth="1"/>
    <col min="19" max="20" width="4.7109375" style="108" hidden="1" customWidth="1"/>
    <col min="21" max="22" width="3.5703125" style="108" hidden="1" customWidth="1"/>
    <col min="23" max="23" width="32" style="111" hidden="1" customWidth="1"/>
    <col min="24" max="26" width="4.7109375" style="108" customWidth="1"/>
    <col min="27" max="27" width="4" style="108" customWidth="1"/>
    <col min="28" max="28" width="4.85546875" style="108" customWidth="1"/>
    <col min="29" max="29" width="24.85546875" style="106" hidden="1" customWidth="1"/>
    <col min="30" max="30" width="24.5703125" style="112" hidden="1" customWidth="1"/>
    <col min="31" max="31" width="21.140625" style="108" hidden="1" customWidth="1"/>
    <col min="32" max="32" width="1.7109375" style="106" customWidth="1"/>
    <col min="33" max="33" width="17.85546875" style="106" customWidth="1"/>
    <col min="34" max="34" width="11.5703125" style="106" customWidth="1"/>
    <col min="35" max="16384" width="69.140625" style="106"/>
  </cols>
  <sheetData>
    <row r="2" spans="1:34" x14ac:dyDescent="0.2">
      <c r="B2" s="105" t="s">
        <v>7</v>
      </c>
    </row>
    <row r="3" spans="1:34" x14ac:dyDescent="0.2">
      <c r="B3" s="105" t="s">
        <v>8</v>
      </c>
    </row>
    <row r="4" spans="1:34" x14ac:dyDescent="0.2">
      <c r="B4" s="105" t="s">
        <v>3593</v>
      </c>
    </row>
    <row r="5" spans="1:34" ht="13.5" thickBot="1" x14ac:dyDescent="0.25">
      <c r="B5" s="489" t="s">
        <v>3613</v>
      </c>
    </row>
    <row r="6" spans="1:34" x14ac:dyDescent="0.2">
      <c r="A6" s="412"/>
      <c r="B6" s="414" t="s">
        <v>0</v>
      </c>
      <c r="C6" s="410" t="s">
        <v>3041</v>
      </c>
      <c r="D6" s="416" t="s">
        <v>3081</v>
      </c>
      <c r="E6" s="418" t="s">
        <v>3040</v>
      </c>
      <c r="F6" s="410" t="s">
        <v>3436</v>
      </c>
      <c r="G6" s="410" t="s">
        <v>3083</v>
      </c>
      <c r="H6" s="443" t="s">
        <v>3084</v>
      </c>
      <c r="I6" s="422" t="s">
        <v>428</v>
      </c>
      <c r="J6" s="424" t="s">
        <v>1</v>
      </c>
      <c r="K6" s="424"/>
      <c r="L6" s="425"/>
      <c r="M6" s="426"/>
      <c r="N6" s="427" t="s">
        <v>2</v>
      </c>
      <c r="O6" s="428"/>
      <c r="P6" s="428"/>
      <c r="Q6" s="428"/>
      <c r="R6" s="428"/>
      <c r="S6" s="428"/>
      <c r="T6" s="428"/>
      <c r="U6" s="428"/>
      <c r="V6" s="429"/>
      <c r="W6" s="429" t="s">
        <v>3</v>
      </c>
      <c r="X6" s="424" t="s">
        <v>4</v>
      </c>
      <c r="Y6" s="425"/>
      <c r="Z6" s="425"/>
      <c r="AA6" s="425"/>
      <c r="AB6" s="434"/>
      <c r="AC6" s="422" t="s">
        <v>11</v>
      </c>
      <c r="AD6" s="422" t="s">
        <v>12</v>
      </c>
      <c r="AE6" s="422" t="s">
        <v>425</v>
      </c>
      <c r="AG6" s="422" t="s">
        <v>3256</v>
      </c>
      <c r="AH6" s="422" t="s">
        <v>3255</v>
      </c>
    </row>
    <row r="7" spans="1:34" ht="28.5" customHeight="1" thickBot="1" x14ac:dyDescent="0.25">
      <c r="A7" s="439"/>
      <c r="B7" s="440"/>
      <c r="C7" s="430"/>
      <c r="D7" s="441"/>
      <c r="E7" s="442"/>
      <c r="F7" s="430" t="s">
        <v>3036</v>
      </c>
      <c r="G7" s="430"/>
      <c r="H7" s="444"/>
      <c r="I7" s="436"/>
      <c r="J7" s="113">
        <v>1</v>
      </c>
      <c r="K7" s="113">
        <v>2</v>
      </c>
      <c r="L7" s="114">
        <v>3</v>
      </c>
      <c r="M7" s="115">
        <v>4</v>
      </c>
      <c r="N7" s="114">
        <v>1</v>
      </c>
      <c r="O7" s="114">
        <v>2</v>
      </c>
      <c r="P7" s="114">
        <v>3</v>
      </c>
      <c r="Q7" s="114">
        <v>4</v>
      </c>
      <c r="R7" s="114">
        <v>5</v>
      </c>
      <c r="S7" s="114">
        <v>6</v>
      </c>
      <c r="T7" s="114">
        <v>7</v>
      </c>
      <c r="U7" s="114">
        <v>8</v>
      </c>
      <c r="V7" s="114">
        <v>9</v>
      </c>
      <c r="W7" s="445"/>
      <c r="X7" s="114">
        <v>1</v>
      </c>
      <c r="Y7" s="114">
        <v>2</v>
      </c>
      <c r="Z7" s="114">
        <v>3</v>
      </c>
      <c r="AA7" s="114">
        <v>4</v>
      </c>
      <c r="AB7" s="114">
        <v>5</v>
      </c>
      <c r="AC7" s="446"/>
      <c r="AD7" s="436"/>
      <c r="AE7" s="436"/>
      <c r="AG7" s="436"/>
      <c r="AH7" s="436"/>
    </row>
    <row r="8" spans="1:34" ht="25.5" x14ac:dyDescent="0.2">
      <c r="A8" s="117">
        <v>1</v>
      </c>
      <c r="B8" s="335" t="s">
        <v>3584</v>
      </c>
      <c r="C8" s="324">
        <v>41606</v>
      </c>
      <c r="D8" s="257"/>
      <c r="E8" s="336">
        <v>359500</v>
      </c>
      <c r="F8" s="293">
        <v>359500</v>
      </c>
      <c r="G8" s="293">
        <f>E8-F8</f>
        <v>0</v>
      </c>
      <c r="H8" s="490"/>
      <c r="I8" s="491"/>
      <c r="J8" s="257"/>
      <c r="K8" s="257"/>
      <c r="L8" s="257"/>
      <c r="M8" s="257">
        <v>1</v>
      </c>
      <c r="N8" s="257"/>
      <c r="O8" s="257"/>
      <c r="P8" s="257"/>
      <c r="Q8" s="257"/>
      <c r="R8" s="257"/>
      <c r="S8" s="257"/>
      <c r="T8" s="257"/>
      <c r="U8" s="257"/>
      <c r="V8" s="257"/>
      <c r="W8" s="492"/>
      <c r="X8" s="257"/>
      <c r="Y8" s="257"/>
      <c r="Z8" s="257"/>
      <c r="AA8" s="257"/>
      <c r="AB8" s="257"/>
      <c r="AC8" s="491"/>
      <c r="AD8" s="257"/>
      <c r="AE8" s="257"/>
      <c r="AF8" s="493"/>
      <c r="AG8" s="495" t="s">
        <v>3596</v>
      </c>
      <c r="AH8" s="494">
        <v>54104</v>
      </c>
    </row>
    <row r="9" spans="1:34" ht="25.5" x14ac:dyDescent="0.2">
      <c r="A9" s="117">
        <v>2</v>
      </c>
      <c r="B9" s="335" t="s">
        <v>3585</v>
      </c>
      <c r="C9" s="333">
        <v>41999</v>
      </c>
      <c r="D9" s="257"/>
      <c r="E9" s="336">
        <v>156560</v>
      </c>
      <c r="F9" s="293">
        <v>156560</v>
      </c>
      <c r="G9" s="293">
        <f>E9-F9</f>
        <v>0</v>
      </c>
      <c r="H9" s="490"/>
      <c r="I9" s="335"/>
      <c r="J9" s="257"/>
      <c r="K9" s="257"/>
      <c r="L9" s="257"/>
      <c r="M9" s="257">
        <v>1</v>
      </c>
      <c r="N9" s="257"/>
      <c r="O9" s="257"/>
      <c r="P9" s="257"/>
      <c r="Q9" s="257"/>
      <c r="R9" s="257"/>
      <c r="S9" s="257"/>
      <c r="T9" s="257"/>
      <c r="U9" s="257"/>
      <c r="V9" s="257"/>
      <c r="W9" s="492"/>
      <c r="X9" s="257"/>
      <c r="Y9" s="257"/>
      <c r="Z9" s="257"/>
      <c r="AA9" s="257"/>
      <c r="AB9" s="257"/>
      <c r="AC9" s="491"/>
      <c r="AD9" s="257"/>
      <c r="AE9" s="257"/>
      <c r="AF9" s="493"/>
      <c r="AG9" s="496" t="s">
        <v>3596</v>
      </c>
      <c r="AH9" s="491">
        <v>54104</v>
      </c>
    </row>
    <row r="10" spans="1:34" ht="25.5" x14ac:dyDescent="0.2">
      <c r="A10" s="117">
        <v>3</v>
      </c>
      <c r="B10" s="335" t="s">
        <v>3586</v>
      </c>
      <c r="C10" s="333">
        <v>42733</v>
      </c>
      <c r="D10" s="257"/>
      <c r="E10" s="336">
        <v>264900</v>
      </c>
      <c r="F10" s="293">
        <v>206905.04383561644</v>
      </c>
      <c r="G10" s="293">
        <f>E10-F10</f>
        <v>57994.956164383562</v>
      </c>
      <c r="H10" s="490"/>
      <c r="I10" s="335"/>
      <c r="J10" s="257"/>
      <c r="K10" s="257"/>
      <c r="L10" s="257"/>
      <c r="M10" s="257">
        <v>1</v>
      </c>
      <c r="N10" s="257"/>
      <c r="O10" s="257"/>
      <c r="P10" s="257"/>
      <c r="Q10" s="257"/>
      <c r="R10" s="257"/>
      <c r="S10" s="257"/>
      <c r="T10" s="257"/>
      <c r="U10" s="257"/>
      <c r="V10" s="257"/>
      <c r="W10" s="492"/>
      <c r="X10" s="257"/>
      <c r="Y10" s="257"/>
      <c r="Z10" s="257"/>
      <c r="AA10" s="257"/>
      <c r="AB10" s="257"/>
      <c r="AC10" s="491"/>
      <c r="AD10" s="257"/>
      <c r="AE10" s="257"/>
      <c r="AF10" s="493"/>
      <c r="AG10" s="496" t="s">
        <v>3596</v>
      </c>
      <c r="AH10" s="491">
        <v>54104</v>
      </c>
    </row>
    <row r="11" spans="1:34" ht="25.5" x14ac:dyDescent="0.2">
      <c r="A11" s="117">
        <v>4</v>
      </c>
      <c r="B11" s="335" t="s">
        <v>3587</v>
      </c>
      <c r="C11" s="333">
        <v>42733</v>
      </c>
      <c r="D11" s="257"/>
      <c r="E11" s="336">
        <v>514800</v>
      </c>
      <c r="F11" s="293">
        <v>402094.06027397263</v>
      </c>
      <c r="G11" s="293">
        <f t="shared" ref="G11:G22" si="0">E11-F11</f>
        <v>112705.93972602737</v>
      </c>
      <c r="H11" s="490"/>
      <c r="I11" s="335"/>
      <c r="J11" s="257"/>
      <c r="K11" s="257"/>
      <c r="L11" s="257"/>
      <c r="M11" s="257">
        <v>1</v>
      </c>
      <c r="N11" s="257"/>
      <c r="O11" s="257"/>
      <c r="P11" s="257"/>
      <c r="Q11" s="257"/>
      <c r="R11" s="257"/>
      <c r="S11" s="257"/>
      <c r="T11" s="257"/>
      <c r="U11" s="257"/>
      <c r="V11" s="257"/>
      <c r="W11" s="492"/>
      <c r="X11" s="257"/>
      <c r="Y11" s="257"/>
      <c r="Z11" s="257"/>
      <c r="AA11" s="257"/>
      <c r="AB11" s="257"/>
      <c r="AC11" s="491"/>
      <c r="AD11" s="257"/>
      <c r="AE11" s="257"/>
      <c r="AF11" s="493"/>
      <c r="AG11" s="496" t="s">
        <v>3596</v>
      </c>
      <c r="AH11" s="491">
        <v>54104</v>
      </c>
    </row>
    <row r="12" spans="1:34" ht="25.5" x14ac:dyDescent="0.2">
      <c r="A12" s="117">
        <v>5</v>
      </c>
      <c r="B12" s="335" t="s">
        <v>3588</v>
      </c>
      <c r="C12" s="333">
        <v>43200</v>
      </c>
      <c r="D12" s="257"/>
      <c r="E12" s="336">
        <v>176988</v>
      </c>
      <c r="F12" s="293">
        <v>108801.55463013699</v>
      </c>
      <c r="G12" s="293">
        <f t="shared" si="0"/>
        <v>68186.44536986301</v>
      </c>
      <c r="H12" s="490"/>
      <c r="I12" s="335"/>
      <c r="J12" s="257"/>
      <c r="K12" s="257"/>
      <c r="L12" s="257"/>
      <c r="M12" s="257">
        <v>1</v>
      </c>
      <c r="N12" s="257"/>
      <c r="O12" s="257"/>
      <c r="P12" s="257"/>
      <c r="Q12" s="257"/>
      <c r="R12" s="257"/>
      <c r="S12" s="257"/>
      <c r="T12" s="257"/>
      <c r="U12" s="257"/>
      <c r="V12" s="257"/>
      <c r="W12" s="492"/>
      <c r="X12" s="257"/>
      <c r="Y12" s="257"/>
      <c r="Z12" s="257"/>
      <c r="AA12" s="257"/>
      <c r="AB12" s="257"/>
      <c r="AC12" s="491"/>
      <c r="AD12" s="257"/>
      <c r="AE12" s="257"/>
      <c r="AF12" s="493"/>
      <c r="AG12" s="496" t="s">
        <v>3596</v>
      </c>
      <c r="AH12" s="491">
        <v>54104</v>
      </c>
    </row>
    <row r="13" spans="1:34" ht="25.5" x14ac:dyDescent="0.2">
      <c r="A13" s="117">
        <v>6</v>
      </c>
      <c r="B13" s="335" t="s">
        <v>3589</v>
      </c>
      <c r="C13" s="324">
        <v>43462</v>
      </c>
      <c r="D13" s="257"/>
      <c r="E13" s="336">
        <v>207700</v>
      </c>
      <c r="F13" s="293">
        <v>108299.90136986303</v>
      </c>
      <c r="G13" s="293">
        <f t="shared" si="0"/>
        <v>99400.09863013697</v>
      </c>
      <c r="H13" s="490"/>
      <c r="I13" s="335"/>
      <c r="J13" s="257"/>
      <c r="K13" s="257"/>
      <c r="L13" s="257"/>
      <c r="M13" s="257">
        <v>1</v>
      </c>
      <c r="N13" s="257"/>
      <c r="O13" s="257"/>
      <c r="P13" s="257"/>
      <c r="Q13" s="257"/>
      <c r="R13" s="257"/>
      <c r="S13" s="257"/>
      <c r="T13" s="257"/>
      <c r="U13" s="257"/>
      <c r="V13" s="257"/>
      <c r="W13" s="492"/>
      <c r="X13" s="257"/>
      <c r="Y13" s="257"/>
      <c r="Z13" s="257"/>
      <c r="AA13" s="257"/>
      <c r="AB13" s="257"/>
      <c r="AC13" s="491"/>
      <c r="AD13" s="257"/>
      <c r="AE13" s="257"/>
      <c r="AF13" s="493"/>
      <c r="AG13" s="496" t="s">
        <v>3596</v>
      </c>
      <c r="AH13" s="491">
        <v>54104</v>
      </c>
    </row>
    <row r="14" spans="1:34" ht="25.5" x14ac:dyDescent="0.2">
      <c r="A14" s="117">
        <v>7</v>
      </c>
      <c r="B14" s="335" t="s">
        <v>3590</v>
      </c>
      <c r="C14" s="333">
        <v>43462</v>
      </c>
      <c r="D14" s="257"/>
      <c r="E14" s="336">
        <v>207700</v>
      </c>
      <c r="F14" s="293">
        <v>108299.90136986303</v>
      </c>
      <c r="G14" s="293">
        <f t="shared" si="0"/>
        <v>99400.09863013697</v>
      </c>
      <c r="H14" s="490"/>
      <c r="I14" s="335"/>
      <c r="J14" s="257"/>
      <c r="K14" s="257"/>
      <c r="L14" s="257"/>
      <c r="M14" s="257">
        <v>1</v>
      </c>
      <c r="N14" s="257"/>
      <c r="O14" s="257"/>
      <c r="P14" s="257"/>
      <c r="Q14" s="257"/>
      <c r="R14" s="257"/>
      <c r="S14" s="257"/>
      <c r="T14" s="257"/>
      <c r="U14" s="257"/>
      <c r="V14" s="257"/>
      <c r="W14" s="492"/>
      <c r="X14" s="257"/>
      <c r="Y14" s="257"/>
      <c r="Z14" s="257"/>
      <c r="AA14" s="257"/>
      <c r="AB14" s="257"/>
      <c r="AC14" s="491"/>
      <c r="AD14" s="257"/>
      <c r="AE14" s="257"/>
      <c r="AF14" s="493"/>
      <c r="AG14" s="496" t="s">
        <v>3596</v>
      </c>
      <c r="AH14" s="491">
        <v>54104</v>
      </c>
    </row>
    <row r="15" spans="1:34" ht="25.5" x14ac:dyDescent="0.2">
      <c r="A15" s="117">
        <v>8</v>
      </c>
      <c r="B15" s="335" t="s">
        <v>3591</v>
      </c>
      <c r="C15" s="333">
        <v>43637</v>
      </c>
      <c r="D15" s="257"/>
      <c r="E15" s="336">
        <v>294400</v>
      </c>
      <c r="F15" s="293">
        <v>135157.8301369863</v>
      </c>
      <c r="G15" s="293">
        <f t="shared" si="0"/>
        <v>159242.1698630137</v>
      </c>
      <c r="H15" s="490"/>
      <c r="I15" s="335"/>
      <c r="J15" s="257"/>
      <c r="K15" s="257"/>
      <c r="L15" s="257"/>
      <c r="M15" s="257">
        <v>1</v>
      </c>
      <c r="N15" s="257"/>
      <c r="O15" s="257"/>
      <c r="P15" s="257"/>
      <c r="Q15" s="257"/>
      <c r="R15" s="257"/>
      <c r="S15" s="257"/>
      <c r="T15" s="257"/>
      <c r="U15" s="257"/>
      <c r="V15" s="257"/>
      <c r="W15" s="492"/>
      <c r="X15" s="257"/>
      <c r="Y15" s="257"/>
      <c r="Z15" s="257"/>
      <c r="AA15" s="257"/>
      <c r="AB15" s="257"/>
      <c r="AC15" s="491"/>
      <c r="AD15" s="257"/>
      <c r="AE15" s="257"/>
      <c r="AF15" s="493"/>
      <c r="AG15" s="496" t="s">
        <v>3596</v>
      </c>
      <c r="AH15" s="491">
        <v>54104</v>
      </c>
    </row>
    <row r="16" spans="1:34" ht="25.5" x14ac:dyDescent="0.2">
      <c r="A16" s="117">
        <v>9</v>
      </c>
      <c r="B16" s="335" t="s">
        <v>3592</v>
      </c>
      <c r="C16" s="333">
        <v>43830</v>
      </c>
      <c r="D16" s="257"/>
      <c r="E16" s="336">
        <v>397195</v>
      </c>
      <c r="F16" s="293">
        <v>155047.51671232877</v>
      </c>
      <c r="G16" s="293">
        <f t="shared" si="0"/>
        <v>242147.48328767123</v>
      </c>
      <c r="H16" s="490"/>
      <c r="I16" s="335"/>
      <c r="J16" s="257"/>
      <c r="K16" s="257"/>
      <c r="L16" s="257"/>
      <c r="M16" s="257">
        <v>1</v>
      </c>
      <c r="N16" s="257"/>
      <c r="O16" s="257"/>
      <c r="P16" s="257"/>
      <c r="Q16" s="257"/>
      <c r="R16" s="257"/>
      <c r="S16" s="257"/>
      <c r="T16" s="257"/>
      <c r="U16" s="257"/>
      <c r="V16" s="257"/>
      <c r="W16" s="492"/>
      <c r="X16" s="257"/>
      <c r="Y16" s="257"/>
      <c r="Z16" s="257"/>
      <c r="AA16" s="257"/>
      <c r="AB16" s="257"/>
      <c r="AC16" s="491"/>
      <c r="AD16" s="257"/>
      <c r="AE16" s="257"/>
      <c r="AF16" s="493"/>
      <c r="AG16" s="496" t="s">
        <v>3596</v>
      </c>
      <c r="AH16" s="491">
        <v>54104</v>
      </c>
    </row>
    <row r="17" spans="1:34" ht="25.5" x14ac:dyDescent="0.2">
      <c r="A17" s="117">
        <v>10</v>
      </c>
      <c r="B17" s="335" t="s">
        <v>3592</v>
      </c>
      <c r="C17" s="333">
        <v>43830</v>
      </c>
      <c r="D17" s="257"/>
      <c r="E17" s="336">
        <v>397195</v>
      </c>
      <c r="F17" s="293">
        <v>155047.51671232877</v>
      </c>
      <c r="G17" s="293">
        <f t="shared" si="0"/>
        <v>242147.48328767123</v>
      </c>
      <c r="H17" s="490"/>
      <c r="I17" s="335"/>
      <c r="J17" s="257"/>
      <c r="K17" s="257"/>
      <c r="L17" s="257"/>
      <c r="M17" s="257">
        <v>1</v>
      </c>
      <c r="N17" s="257"/>
      <c r="O17" s="257"/>
      <c r="P17" s="257"/>
      <c r="Q17" s="257"/>
      <c r="R17" s="257"/>
      <c r="S17" s="257"/>
      <c r="T17" s="257"/>
      <c r="U17" s="257"/>
      <c r="V17" s="257"/>
      <c r="W17" s="492"/>
      <c r="X17" s="257"/>
      <c r="Y17" s="257"/>
      <c r="Z17" s="257"/>
      <c r="AA17" s="257"/>
      <c r="AB17" s="257"/>
      <c r="AC17" s="491"/>
      <c r="AD17" s="257"/>
      <c r="AE17" s="257"/>
      <c r="AF17" s="493"/>
      <c r="AG17" s="496" t="s">
        <v>3596</v>
      </c>
      <c r="AH17" s="491">
        <v>54104</v>
      </c>
    </row>
    <row r="18" spans="1:34" ht="25.5" x14ac:dyDescent="0.2">
      <c r="A18" s="117">
        <v>11</v>
      </c>
      <c r="B18" s="335" t="s">
        <v>3592</v>
      </c>
      <c r="C18" s="333">
        <v>43830</v>
      </c>
      <c r="D18" s="257"/>
      <c r="E18" s="336">
        <v>397195</v>
      </c>
      <c r="F18" s="293">
        <v>155047.51671232877</v>
      </c>
      <c r="G18" s="293">
        <f t="shared" si="0"/>
        <v>242147.48328767123</v>
      </c>
      <c r="H18" s="490"/>
      <c r="I18" s="335"/>
      <c r="J18" s="257"/>
      <c r="K18" s="257"/>
      <c r="L18" s="257"/>
      <c r="M18" s="257">
        <v>1</v>
      </c>
      <c r="N18" s="257"/>
      <c r="O18" s="257"/>
      <c r="P18" s="257"/>
      <c r="Q18" s="257"/>
      <c r="R18" s="257"/>
      <c r="S18" s="257"/>
      <c r="T18" s="257"/>
      <c r="U18" s="257"/>
      <c r="V18" s="257"/>
      <c r="W18" s="492"/>
      <c r="X18" s="257"/>
      <c r="Y18" s="257"/>
      <c r="Z18" s="257"/>
      <c r="AA18" s="257"/>
      <c r="AB18" s="257"/>
      <c r="AC18" s="491"/>
      <c r="AD18" s="257"/>
      <c r="AE18" s="257"/>
      <c r="AF18" s="493"/>
      <c r="AG18" s="496" t="s">
        <v>3596</v>
      </c>
      <c r="AH18" s="491">
        <v>54104</v>
      </c>
    </row>
    <row r="19" spans="1:34" ht="25.5" x14ac:dyDescent="0.2">
      <c r="A19" s="117">
        <v>12</v>
      </c>
      <c r="B19" s="335" t="s">
        <v>3592</v>
      </c>
      <c r="C19" s="333">
        <v>43830</v>
      </c>
      <c r="D19" s="257"/>
      <c r="E19" s="336">
        <v>397195</v>
      </c>
      <c r="F19" s="293">
        <v>155047.51671232877</v>
      </c>
      <c r="G19" s="293">
        <f t="shared" si="0"/>
        <v>242147.48328767123</v>
      </c>
      <c r="H19" s="490"/>
      <c r="I19" s="335"/>
      <c r="J19" s="257"/>
      <c r="K19" s="257"/>
      <c r="L19" s="257"/>
      <c r="M19" s="257">
        <v>1</v>
      </c>
      <c r="N19" s="257"/>
      <c r="O19" s="257"/>
      <c r="P19" s="257"/>
      <c r="Q19" s="257"/>
      <c r="R19" s="257"/>
      <c r="S19" s="257"/>
      <c r="T19" s="257"/>
      <c r="U19" s="257"/>
      <c r="V19" s="257"/>
      <c r="W19" s="492"/>
      <c r="X19" s="257"/>
      <c r="Y19" s="257"/>
      <c r="Z19" s="257"/>
      <c r="AA19" s="257"/>
      <c r="AB19" s="257"/>
      <c r="AC19" s="491"/>
      <c r="AD19" s="257"/>
      <c r="AE19" s="257"/>
      <c r="AF19" s="493"/>
      <c r="AG19" s="496" t="s">
        <v>3596</v>
      </c>
      <c r="AH19" s="491">
        <v>54104</v>
      </c>
    </row>
    <row r="20" spans="1:34" ht="25.5" x14ac:dyDescent="0.2">
      <c r="A20" s="117">
        <v>13</v>
      </c>
      <c r="B20" s="335" t="s">
        <v>3592</v>
      </c>
      <c r="C20" s="333">
        <v>43830</v>
      </c>
      <c r="D20" s="257"/>
      <c r="E20" s="336">
        <v>397195</v>
      </c>
      <c r="F20" s="293">
        <v>155047.51671232877</v>
      </c>
      <c r="G20" s="293">
        <f t="shared" si="0"/>
        <v>242147.48328767123</v>
      </c>
      <c r="H20" s="490"/>
      <c r="I20" s="335"/>
      <c r="J20" s="257"/>
      <c r="K20" s="257"/>
      <c r="L20" s="257"/>
      <c r="M20" s="257">
        <v>1</v>
      </c>
      <c r="N20" s="257"/>
      <c r="O20" s="257"/>
      <c r="P20" s="257"/>
      <c r="Q20" s="257"/>
      <c r="R20" s="257"/>
      <c r="S20" s="257"/>
      <c r="T20" s="257"/>
      <c r="U20" s="257"/>
      <c r="V20" s="257"/>
      <c r="W20" s="492"/>
      <c r="X20" s="257"/>
      <c r="Y20" s="257"/>
      <c r="Z20" s="257"/>
      <c r="AA20" s="257"/>
      <c r="AB20" s="257"/>
      <c r="AC20" s="491"/>
      <c r="AD20" s="257"/>
      <c r="AE20" s="257"/>
      <c r="AF20" s="493"/>
      <c r="AG20" s="496" t="s">
        <v>3596</v>
      </c>
      <c r="AH20" s="491">
        <v>54104</v>
      </c>
    </row>
    <row r="21" spans="1:34" ht="25.5" x14ac:dyDescent="0.2">
      <c r="A21" s="117">
        <v>14</v>
      </c>
      <c r="B21" s="335" t="s">
        <v>3594</v>
      </c>
      <c r="C21" s="333">
        <v>44923</v>
      </c>
      <c r="D21" s="257"/>
      <c r="E21" s="336">
        <v>315000</v>
      </c>
      <c r="F21" s="293">
        <v>0</v>
      </c>
      <c r="G21" s="293">
        <f t="shared" si="0"/>
        <v>315000</v>
      </c>
      <c r="H21" s="490"/>
      <c r="I21" s="335"/>
      <c r="J21" s="257"/>
      <c r="K21" s="257"/>
      <c r="L21" s="257"/>
      <c r="M21" s="257">
        <v>1</v>
      </c>
      <c r="N21" s="257"/>
      <c r="O21" s="257"/>
      <c r="P21" s="257"/>
      <c r="Q21" s="257"/>
      <c r="R21" s="257"/>
      <c r="S21" s="257"/>
      <c r="T21" s="257"/>
      <c r="U21" s="257"/>
      <c r="V21" s="257"/>
      <c r="W21" s="492"/>
      <c r="X21" s="257">
        <v>1</v>
      </c>
      <c r="Y21" s="257"/>
      <c r="Z21" s="257"/>
      <c r="AA21" s="257"/>
      <c r="AB21" s="257"/>
      <c r="AC21" s="491"/>
      <c r="AD21" s="257"/>
      <c r="AE21" s="257"/>
      <c r="AF21" s="493"/>
      <c r="AG21" s="496" t="s">
        <v>3596</v>
      </c>
      <c r="AH21" s="491">
        <v>54104</v>
      </c>
    </row>
    <row r="22" spans="1:34" ht="25.5" x14ac:dyDescent="0.2">
      <c r="A22" s="117">
        <v>15</v>
      </c>
      <c r="B22" s="335" t="s">
        <v>3595</v>
      </c>
      <c r="C22" s="333">
        <v>44912</v>
      </c>
      <c r="D22" s="257"/>
      <c r="E22" s="336">
        <v>296900</v>
      </c>
      <c r="F22" s="293">
        <v>0</v>
      </c>
      <c r="G22" s="293">
        <f t="shared" si="0"/>
        <v>296900</v>
      </c>
      <c r="H22" s="490"/>
      <c r="I22" s="335"/>
      <c r="J22" s="257"/>
      <c r="K22" s="257"/>
      <c r="L22" s="257"/>
      <c r="M22" s="257">
        <v>1</v>
      </c>
      <c r="N22" s="257"/>
      <c r="O22" s="257"/>
      <c r="P22" s="257"/>
      <c r="Q22" s="257"/>
      <c r="R22" s="257"/>
      <c r="S22" s="257"/>
      <c r="T22" s="257"/>
      <c r="U22" s="257"/>
      <c r="V22" s="257"/>
      <c r="W22" s="492"/>
      <c r="X22" s="257">
        <v>1</v>
      </c>
      <c r="Y22" s="257"/>
      <c r="Z22" s="257"/>
      <c r="AA22" s="257"/>
      <c r="AB22" s="257"/>
      <c r="AC22" s="491"/>
      <c r="AD22" s="257"/>
      <c r="AE22" s="257"/>
      <c r="AF22" s="493"/>
      <c r="AG22" s="496" t="s">
        <v>3596</v>
      </c>
      <c r="AH22" s="491">
        <v>54104</v>
      </c>
    </row>
    <row r="23" spans="1:34" x14ac:dyDescent="0.2">
      <c r="B23" s="295" t="s">
        <v>3305</v>
      </c>
      <c r="C23" s="296"/>
      <c r="D23" s="297"/>
      <c r="E23" s="360">
        <f>SUM(E8:E22)</f>
        <v>4780423</v>
      </c>
      <c r="F23" s="360">
        <f>SUM(F8:F22)</f>
        <v>2360855.8751780824</v>
      </c>
      <c r="G23" s="360">
        <f>SUM(G8:G22)</f>
        <v>2419567.1248219176</v>
      </c>
      <c r="H23" s="361"/>
      <c r="I23" s="300"/>
      <c r="J23" s="301"/>
      <c r="K23" s="301"/>
      <c r="L23" s="301"/>
      <c r="M23" s="301"/>
      <c r="N23" s="301"/>
      <c r="O23" s="301"/>
      <c r="P23" s="301"/>
      <c r="Q23" s="301"/>
      <c r="R23" s="301"/>
      <c r="S23" s="301"/>
      <c r="T23" s="301"/>
      <c r="U23" s="301"/>
      <c r="V23" s="301"/>
      <c r="W23" s="302"/>
      <c r="X23" s="301"/>
      <c r="Y23" s="301"/>
      <c r="Z23" s="301"/>
      <c r="AA23" s="301"/>
      <c r="AB23" s="301"/>
      <c r="AC23" s="300"/>
      <c r="AD23" s="303"/>
      <c r="AE23" s="301"/>
    </row>
    <row r="75" spans="10:31" x14ac:dyDescent="0.2">
      <c r="AC75" s="431"/>
      <c r="AD75" s="432"/>
      <c r="AE75" s="433"/>
    </row>
    <row r="76" spans="10:31" x14ac:dyDescent="0.2">
      <c r="J76" s="433"/>
      <c r="K76" s="433"/>
      <c r="L76" s="433"/>
      <c r="M76" s="433"/>
      <c r="N76" s="433"/>
      <c r="O76" s="433"/>
      <c r="P76" s="433"/>
      <c r="Q76" s="433"/>
      <c r="R76" s="433"/>
      <c r="S76" s="433"/>
      <c r="T76" s="433"/>
      <c r="U76" s="433"/>
      <c r="V76" s="433"/>
      <c r="X76" s="433"/>
      <c r="Y76" s="433"/>
      <c r="Z76" s="433"/>
      <c r="AA76" s="433"/>
      <c r="AB76" s="433"/>
      <c r="AC76" s="431"/>
      <c r="AD76" s="432"/>
      <c r="AE76" s="433"/>
    </row>
  </sheetData>
  <autoFilter ref="A6:AH23" xr:uid="{00000000-0009-0000-0000-000005000000}">
    <filterColumn colId="9" showButton="0"/>
    <filterColumn colId="10" showButton="0"/>
    <filterColumn colId="11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3" showButton="0"/>
    <filterColumn colId="24" showButton="0"/>
    <filterColumn colId="25" showButton="0"/>
    <filterColumn colId="26" showButton="0"/>
  </autoFilter>
  <mergeCells count="22">
    <mergeCell ref="AC75:AE76"/>
    <mergeCell ref="J76:M76"/>
    <mergeCell ref="N76:V76"/>
    <mergeCell ref="X76:AB76"/>
    <mergeCell ref="X6:AB6"/>
    <mergeCell ref="AC6:AC7"/>
    <mergeCell ref="AD6:AD7"/>
    <mergeCell ref="AE6:AE7"/>
    <mergeCell ref="AG6:AG7"/>
    <mergeCell ref="AH6:AH7"/>
    <mergeCell ref="G6:G7"/>
    <mergeCell ref="H6:H7"/>
    <mergeCell ref="I6:I7"/>
    <mergeCell ref="J6:M6"/>
    <mergeCell ref="N6:V6"/>
    <mergeCell ref="W6:W7"/>
    <mergeCell ref="F6:F7"/>
    <mergeCell ref="A6:A7"/>
    <mergeCell ref="B6:B7"/>
    <mergeCell ref="C6:C7"/>
    <mergeCell ref="D6:D7"/>
    <mergeCell ref="E6:E7"/>
  </mergeCells>
  <conditionalFormatting sqref="I1:I1048576">
    <cfRule type="duplicateValues" dxfId="1" priority="1"/>
  </conditionalFormatting>
  <conditionalFormatting sqref="AC1:AC1048576">
    <cfRule type="duplicateValues" dxfId="0" priority="2"/>
  </conditionalFormatting>
  <pageMargins left="0.19685039370078741" right="0.19685039370078741" top="0.35433070866141736" bottom="0.35433070866141736" header="0.31496062992125984" footer="0.31496062992125984"/>
  <pageSetup scale="65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0CFBC-B183-4FA1-BB41-2575ED84FB78}">
  <dimension ref="B1:I16"/>
  <sheetViews>
    <sheetView workbookViewId="0">
      <selection activeCell="E8" sqref="E8"/>
    </sheetView>
  </sheetViews>
  <sheetFormatPr baseColWidth="10" defaultRowHeight="14.25" x14ac:dyDescent="0.2"/>
  <cols>
    <col min="1" max="1" width="11.42578125" style="1"/>
    <col min="2" max="2" width="11.5703125" style="1" bestFit="1" customWidth="1"/>
    <col min="3" max="3" width="31.42578125" style="1" customWidth="1"/>
    <col min="4" max="4" width="16.85546875" style="1" bestFit="1" customWidth="1"/>
    <col min="5" max="5" width="16.28515625" style="1" customWidth="1"/>
    <col min="6" max="6" width="15.5703125" style="1" customWidth="1"/>
    <col min="7" max="7" width="11.42578125" style="1"/>
    <col min="8" max="8" width="13" style="1" bestFit="1" customWidth="1"/>
    <col min="9" max="9" width="16.85546875" style="1" bestFit="1" customWidth="1"/>
    <col min="10" max="16384" width="11.42578125" style="1"/>
  </cols>
  <sheetData>
    <row r="1" spans="2:9" ht="15" x14ac:dyDescent="0.25">
      <c r="B1" s="449" t="s">
        <v>3608</v>
      </c>
      <c r="C1" s="449"/>
      <c r="D1" s="449"/>
      <c r="E1" s="449"/>
      <c r="F1" s="449"/>
    </row>
    <row r="2" spans="2:9" x14ac:dyDescent="0.2">
      <c r="B2" s="450" t="s">
        <v>3609</v>
      </c>
      <c r="C2" s="450"/>
      <c r="D2" s="450"/>
      <c r="E2" s="450"/>
      <c r="F2" s="450"/>
    </row>
    <row r="4" spans="2:9" ht="30" x14ac:dyDescent="0.25">
      <c r="B4" s="82" t="s">
        <v>3603</v>
      </c>
      <c r="C4" s="82" t="s">
        <v>3604</v>
      </c>
      <c r="D4" s="82" t="s">
        <v>3605</v>
      </c>
      <c r="E4" s="83" t="s">
        <v>3606</v>
      </c>
      <c r="F4" s="84" t="s">
        <v>3607</v>
      </c>
      <c r="H4" s="83" t="s">
        <v>3610</v>
      </c>
      <c r="I4" s="82" t="s">
        <v>3611</v>
      </c>
    </row>
    <row r="5" spans="2:9" x14ac:dyDescent="0.2">
      <c r="H5" s="78"/>
      <c r="I5" s="78"/>
    </row>
    <row r="6" spans="2:9" x14ac:dyDescent="0.2">
      <c r="B6" s="77">
        <v>51101</v>
      </c>
      <c r="C6" s="78" t="s">
        <v>3257</v>
      </c>
      <c r="D6" s="79">
        <f>'51101 Mobiliario'!F527</f>
        <v>1884944.3599999994</v>
      </c>
      <c r="E6" s="79">
        <f>'51101 Mobiliario'!G527</f>
        <v>405070.26753424655</v>
      </c>
      <c r="F6" s="79">
        <f>D6-E6</f>
        <v>1479874.0924657527</v>
      </c>
      <c r="H6" s="86">
        <v>428543.87</v>
      </c>
      <c r="I6" s="79">
        <f>D6-H6</f>
        <v>1456400.4899999993</v>
      </c>
    </row>
    <row r="7" spans="2:9" x14ac:dyDescent="0.2">
      <c r="B7" s="77">
        <v>51301</v>
      </c>
      <c r="C7" s="78" t="s">
        <v>3597</v>
      </c>
      <c r="D7" s="79">
        <f>'51301 Bienes Artisticos'!E20</f>
        <v>17938</v>
      </c>
      <c r="E7" s="79">
        <f>'51301 Bienes Artisticos'!F20</f>
        <v>14540</v>
      </c>
      <c r="F7" s="79">
        <f t="shared" ref="F7:F12" si="0">D7-E7</f>
        <v>3398</v>
      </c>
      <c r="H7" s="86">
        <v>14540</v>
      </c>
      <c r="I7" s="79">
        <f t="shared" ref="I7:I13" si="1">D7-H7</f>
        <v>3398</v>
      </c>
    </row>
    <row r="8" spans="2:9" x14ac:dyDescent="0.2">
      <c r="B8" s="77">
        <v>51501</v>
      </c>
      <c r="C8" s="78" t="s">
        <v>3598</v>
      </c>
      <c r="D8" s="79">
        <f>'51501 Bienes Informaticos'!F305</f>
        <v>4849544.2007999979</v>
      </c>
      <c r="E8" s="79">
        <f>'51501 Bienes Informaticos'!G305</f>
        <v>2818573.9335945183</v>
      </c>
      <c r="F8" s="79">
        <f t="shared" si="0"/>
        <v>2030970.2672054796</v>
      </c>
      <c r="H8" s="86">
        <v>74352.539999999994</v>
      </c>
      <c r="I8" s="79">
        <f t="shared" si="1"/>
        <v>4775191.6607999979</v>
      </c>
    </row>
    <row r="9" spans="2:9" x14ac:dyDescent="0.2">
      <c r="B9" s="77">
        <v>51901</v>
      </c>
      <c r="C9" s="78" t="s">
        <v>3259</v>
      </c>
      <c r="D9" s="79">
        <f>'51901 Equipo de Administración'!F606</f>
        <v>789950.89999999991</v>
      </c>
      <c r="E9" s="79">
        <f>'51901 Equipo de Administración'!G606</f>
        <v>386932.01465753419</v>
      </c>
      <c r="F9" s="79">
        <f t="shared" si="0"/>
        <v>403018.88534246571</v>
      </c>
      <c r="H9" s="86">
        <v>317059.94</v>
      </c>
      <c r="I9" s="79">
        <f t="shared" si="1"/>
        <v>472890.9599999999</v>
      </c>
    </row>
    <row r="10" spans="2:9" x14ac:dyDescent="0.2">
      <c r="B10" s="77">
        <v>52101</v>
      </c>
      <c r="C10" s="78" t="s">
        <v>3599</v>
      </c>
      <c r="D10" s="79">
        <f>'52101 Equipo y Aparatos Audiovi'!F70</f>
        <v>539716.34479999996</v>
      </c>
      <c r="E10" s="79">
        <f>'52101 Equipo y Aparatos Audiovi'!G70</f>
        <v>238474.43813333334</v>
      </c>
      <c r="F10" s="79">
        <f t="shared" si="0"/>
        <v>301241.90666666662</v>
      </c>
      <c r="H10" s="86">
        <v>27125</v>
      </c>
      <c r="I10" s="79">
        <f t="shared" si="1"/>
        <v>512591.34479999996</v>
      </c>
    </row>
    <row r="11" spans="2:9" x14ac:dyDescent="0.2">
      <c r="B11" s="77">
        <v>52302</v>
      </c>
      <c r="C11" s="78" t="s">
        <v>3600</v>
      </c>
      <c r="D11" s="79">
        <f>'52302 Cámas Fotograficas'!E26</f>
        <v>147336.51000000004</v>
      </c>
      <c r="E11" s="79">
        <f>'52302 Cámas Fotograficas'!F26</f>
        <v>67036.58</v>
      </c>
      <c r="F11" s="79">
        <f t="shared" si="0"/>
        <v>80299.930000000037</v>
      </c>
      <c r="H11" s="86">
        <v>42868.54</v>
      </c>
      <c r="I11" s="79">
        <f t="shared" si="1"/>
        <v>104467.97000000003</v>
      </c>
    </row>
    <row r="12" spans="2:9" x14ac:dyDescent="0.2">
      <c r="B12" s="77">
        <v>54104</v>
      </c>
      <c r="C12" s="78" t="s">
        <v>3596</v>
      </c>
      <c r="D12" s="79">
        <f>'54104 Vehículos'!E23</f>
        <v>4780423</v>
      </c>
      <c r="E12" s="79">
        <f>'54104 Vehículos'!F23</f>
        <v>2360855.8751780824</v>
      </c>
      <c r="F12" s="79">
        <f t="shared" si="0"/>
        <v>2419567.1248219176</v>
      </c>
      <c r="H12" s="86">
        <v>0</v>
      </c>
      <c r="I12" s="79">
        <f t="shared" si="1"/>
        <v>4780423</v>
      </c>
    </row>
    <row r="13" spans="2:9" x14ac:dyDescent="0.2">
      <c r="B13" s="77">
        <v>56401</v>
      </c>
      <c r="C13" s="78" t="s">
        <v>3601</v>
      </c>
      <c r="D13" s="79">
        <f>'56401 Sistema de aire acondicio'!E50</f>
        <v>255745.46000000011</v>
      </c>
      <c r="E13" s="79">
        <f>'56401 Sistema de aire acondicio'!F50</f>
        <v>95878.9</v>
      </c>
      <c r="F13" s="79">
        <f>'56401 Sistema de aire acondicio'!G50</f>
        <v>159866.56000000003</v>
      </c>
      <c r="H13" s="86">
        <v>95878.9</v>
      </c>
      <c r="I13" s="79">
        <f t="shared" si="1"/>
        <v>159866.56000000011</v>
      </c>
    </row>
    <row r="14" spans="2:9" x14ac:dyDescent="0.2">
      <c r="B14" s="5"/>
      <c r="H14" s="85"/>
    </row>
    <row r="15" spans="2:9" ht="15" x14ac:dyDescent="0.25">
      <c r="B15" s="5"/>
      <c r="C15" s="80" t="s">
        <v>3602</v>
      </c>
      <c r="D15" s="81">
        <f>SUM(D6:D14)</f>
        <v>13265598.775599997</v>
      </c>
      <c r="E15" s="81">
        <f t="shared" ref="E15:F15" si="2">SUM(E6:E14)</f>
        <v>6387362.0090977158</v>
      </c>
      <c r="F15" s="81">
        <f t="shared" si="2"/>
        <v>6878236.7665022807</v>
      </c>
      <c r="H15" s="87">
        <f>SUM(H6:H14)</f>
        <v>1000368.79</v>
      </c>
      <c r="I15" s="81">
        <f>SUM(I6:I14)</f>
        <v>12265229.985599997</v>
      </c>
    </row>
    <row r="16" spans="2:9" x14ac:dyDescent="0.2">
      <c r="B16" s="5"/>
    </row>
  </sheetData>
  <mergeCells count="2">
    <mergeCell ref="B1:F1"/>
    <mergeCell ref="B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51101 Mobiliario</vt:lpstr>
      <vt:lpstr>51501 Bienes Informaticos</vt:lpstr>
      <vt:lpstr>51901 Equipo de Administración</vt:lpstr>
      <vt:lpstr>52101 Equipo y Aparatos Audiovi</vt:lpstr>
      <vt:lpstr>52302 Cámas Fotograficas</vt:lpstr>
      <vt:lpstr>51301 Bienes Artisticos</vt:lpstr>
      <vt:lpstr>56401 Sistema de aire acondicio</vt:lpstr>
      <vt:lpstr>54104 Vehículos</vt:lpstr>
      <vt:lpstr>RESUMEN</vt:lpstr>
      <vt:lpstr>'51101 Mobiliario'!Área_de_impresión</vt:lpstr>
      <vt:lpstr>'51501 Bienes Informaticos'!Área_de_impresión</vt:lpstr>
      <vt:lpstr>'51901 Equipo de Administración'!Área_de_impresión</vt:lpstr>
      <vt:lpstr>'52101 Equipo y Aparatos Audiovi'!Área_de_impresión</vt:lpstr>
      <vt:lpstr>'51101 Mobiliario'!Títulos_a_imprimir</vt:lpstr>
      <vt:lpstr>'51501 Bienes Informaticos'!Títulos_a_imprimir</vt:lpstr>
      <vt:lpstr>'51901 Equipo de Administración'!Títulos_a_imprimir</vt:lpstr>
      <vt:lpstr>'52101 Equipo y Aparatos Audiovi'!Títulos_a_imprimir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</dc:creator>
  <cp:lastModifiedBy>ADMIN1</cp:lastModifiedBy>
  <cp:lastPrinted>2023-03-01T16:53:07Z</cp:lastPrinted>
  <dcterms:created xsi:type="dcterms:W3CDTF">2017-09-18T16:08:34Z</dcterms:created>
  <dcterms:modified xsi:type="dcterms:W3CDTF">2023-03-01T17:14:28Z</dcterms:modified>
</cp:coreProperties>
</file>